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20115" windowHeight="7230" activeTab="0"/>
  </bookViews>
  <sheets>
    <sheet name="ABRIL 2015" sheetId="1" r:id="rId1"/>
  </sheets>
  <definedNames>
    <definedName name="Reporte_mensual_abril_2015" localSheetId="0">'ABRIL 2015'!$A$15:$S$120</definedName>
    <definedName name="_xlnm.Print_Titles" localSheetId="0">'ABRIL 2015'!$1:$14</definedName>
  </definedNames>
  <calcPr fullCalcOnLoad="1"/>
</workbook>
</file>

<file path=xl/sharedStrings.xml><?xml version="1.0" encoding="utf-8"?>
<sst xmlns="http://schemas.openxmlformats.org/spreadsheetml/2006/main" count="136" uniqueCount="128">
  <si>
    <t>GOBIERNO DEL ESTADO DE YUCATAN</t>
  </si>
  <si>
    <t>SECRETARIA DE ADMINISTRACIÓN Y FINANZAS</t>
  </si>
  <si>
    <t>FORMATO</t>
  </si>
  <si>
    <t>REPORTE MENSUAL DE LAS PARTICIPACIONES MUNICIPALES PAGADAS</t>
  </si>
  <si>
    <t>REVISION</t>
  </si>
  <si>
    <t>CODIGO</t>
  </si>
  <si>
    <t>FO-SGP-16</t>
  </si>
  <si>
    <t>PAGINA</t>
  </si>
  <si>
    <t>1 DE 1</t>
  </si>
  <si>
    <t>MUNICIPIOS</t>
  </si>
  <si>
    <t>FONDO GENERAL</t>
  </si>
  <si>
    <t>%</t>
  </si>
  <si>
    <t>FOMENTO MUNICIPAL</t>
  </si>
  <si>
    <t>IMPUESTO ESPECIAL</t>
  </si>
  <si>
    <t>TENENCIAS</t>
  </si>
  <si>
    <t>FONDO FISCALIZACION</t>
  </si>
  <si>
    <t>I. S. A. N.</t>
  </si>
  <si>
    <t>FONDO DE COMPENSACIÓN DE ISAN</t>
  </si>
  <si>
    <t>IMPUESTO ESTATAL</t>
  </si>
  <si>
    <t>IEPS S/VENTA FINAL DE GASOLINA Y DIESEL</t>
  </si>
  <si>
    <t>TOTAL PARTICIPACIONES</t>
  </si>
  <si>
    <t>ABALA</t>
  </si>
  <si>
    <t>ACANCEH</t>
  </si>
  <si>
    <t>AKIL</t>
  </si>
  <si>
    <t>BACA</t>
  </si>
  <si>
    <t>BOKOBA</t>
  </si>
  <si>
    <t>BUCTZOTZ</t>
  </si>
  <si>
    <t>CACALCHEN</t>
  </si>
  <si>
    <t>CALOTMUL</t>
  </si>
  <si>
    <t>CANSAHCAB</t>
  </si>
  <si>
    <t>CANTAMAYEC</t>
  </si>
  <si>
    <t>CELESTUN</t>
  </si>
  <si>
    <t>CENOTILLO</t>
  </si>
  <si>
    <t>CONKAL</t>
  </si>
  <si>
    <t>CUNCUNUL</t>
  </si>
  <si>
    <t>CUZAMA</t>
  </si>
  <si>
    <t>CHACSINKIN</t>
  </si>
  <si>
    <t>CHANKOM</t>
  </si>
  <si>
    <t>CHAPAB</t>
  </si>
  <si>
    <t>CHEMAX</t>
  </si>
  <si>
    <t>CHICXULUB PUEBLO</t>
  </si>
  <si>
    <t>CHICHIMILA</t>
  </si>
  <si>
    <t>CHIKINDZONOT</t>
  </si>
  <si>
    <t>CHOCHOLA</t>
  </si>
  <si>
    <t>CHUMAYEL</t>
  </si>
  <si>
    <t>DZAN</t>
  </si>
  <si>
    <t>DZEMUL</t>
  </si>
  <si>
    <t>DZIDZANTUN</t>
  </si>
  <si>
    <t>DZILAM BRAVO</t>
  </si>
  <si>
    <t>DZILAM GONZALEZ</t>
  </si>
  <si>
    <t>DZITAS</t>
  </si>
  <si>
    <t>DZONCAUICH</t>
  </si>
  <si>
    <t>ESPITA</t>
  </si>
  <si>
    <t>HALACHO</t>
  </si>
  <si>
    <t>HOCABA</t>
  </si>
  <si>
    <t>HOCTUN</t>
  </si>
  <si>
    <t>HOMUN</t>
  </si>
  <si>
    <t>HUHI</t>
  </si>
  <si>
    <t>HUNUCMA</t>
  </si>
  <si>
    <t>IXIL</t>
  </si>
  <si>
    <t>IZAMAL</t>
  </si>
  <si>
    <t>KANASIN</t>
  </si>
  <si>
    <t>KANTUNIL</t>
  </si>
  <si>
    <t>KAUA</t>
  </si>
  <si>
    <t>KINCHIL</t>
  </si>
  <si>
    <t>KOPOMA</t>
  </si>
  <si>
    <t>MAMA</t>
  </si>
  <si>
    <t>MANI</t>
  </si>
  <si>
    <t>MAXCANU</t>
  </si>
  <si>
    <t>MAYAPAN</t>
  </si>
  <si>
    <t>MERIDA</t>
  </si>
  <si>
    <t>MOCOCHA</t>
  </si>
  <si>
    <t>MOTUL</t>
  </si>
  <si>
    <t>MUNA</t>
  </si>
  <si>
    <t>MUXUPIP</t>
  </si>
  <si>
    <t>OPICHEN</t>
  </si>
  <si>
    <t>OXKUTZCAB</t>
  </si>
  <si>
    <t>PANABA</t>
  </si>
  <si>
    <t>PETO</t>
  </si>
  <si>
    <t>PROGRESO</t>
  </si>
  <si>
    <t>QUINTANA ROO</t>
  </si>
  <si>
    <t>RIO LAGARTOS</t>
  </si>
  <si>
    <t>SACALUM</t>
  </si>
  <si>
    <t>SAMAHIL</t>
  </si>
  <si>
    <t>SANAHCAT</t>
  </si>
  <si>
    <t>SAN FELIPE</t>
  </si>
  <si>
    <t>SANTA ELENA</t>
  </si>
  <si>
    <t>SEYE</t>
  </si>
  <si>
    <t>SINANCHE</t>
  </si>
  <si>
    <t>SOTUTA</t>
  </si>
  <si>
    <t>SUCILA</t>
  </si>
  <si>
    <t>SUDZAL</t>
  </si>
  <si>
    <t>SUMA</t>
  </si>
  <si>
    <t>TAHDZIU</t>
  </si>
  <si>
    <t>TAHMEK</t>
  </si>
  <si>
    <t>TEABO</t>
  </si>
  <si>
    <t>TECOH</t>
  </si>
  <si>
    <t>TEKAL DE VENEGAS</t>
  </si>
  <si>
    <t>TEKANTO</t>
  </si>
  <si>
    <t>TEKAX</t>
  </si>
  <si>
    <t>TEKIT</t>
  </si>
  <si>
    <t>TEKOM</t>
  </si>
  <si>
    <t>TELCHAC PUEBLO</t>
  </si>
  <si>
    <t>TELCHAC PUERTO</t>
  </si>
  <si>
    <t>TEMAX</t>
  </si>
  <si>
    <t>TEMOZON</t>
  </si>
  <si>
    <t>TEPAKAN</t>
  </si>
  <si>
    <t>TETIZ</t>
  </si>
  <si>
    <t>TEYA</t>
  </si>
  <si>
    <t>TICUL</t>
  </si>
  <si>
    <t>TIMUCUY</t>
  </si>
  <si>
    <t>TINUM</t>
  </si>
  <si>
    <t>TIXCACALCUPUL</t>
  </si>
  <si>
    <t>TIXKOKOB</t>
  </si>
  <si>
    <t>TIXMEUAC</t>
  </si>
  <si>
    <t>TIXPEHUAL</t>
  </si>
  <si>
    <t>TIZIMIN</t>
  </si>
  <si>
    <t>TUNKAS</t>
  </si>
  <si>
    <t>TZUCACAB</t>
  </si>
  <si>
    <t>UAYMA</t>
  </si>
  <si>
    <t>UCU</t>
  </si>
  <si>
    <t>UMAN</t>
  </si>
  <si>
    <t>VALLADOLID</t>
  </si>
  <si>
    <t>XOCCHEL</t>
  </si>
  <si>
    <t>YAXCABA</t>
  </si>
  <si>
    <t>YAXKUKUL</t>
  </si>
  <si>
    <t>YOBAIN</t>
  </si>
  <si>
    <t>TOTAL DE ABRIL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</si>
</sst>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center" vertical="center"/>
    </xf>
    <xf numFmtId="4" fontId="6" fillId="33" borderId="13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4" fontId="5" fillId="33" borderId="14" xfId="0" applyNumberFormat="1" applyFont="1" applyFill="1" applyBorder="1" applyAlignment="1">
      <alignment horizontal="center" vertical="center" wrapText="1"/>
    </xf>
    <xf numFmtId="10" fontId="6" fillId="33" borderId="14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/>
    </xf>
    <xf numFmtId="40" fontId="5" fillId="0" borderId="17" xfId="0" applyNumberFormat="1" applyFont="1" applyFill="1" applyBorder="1" applyAlignment="1">
      <alignment/>
    </xf>
    <xf numFmtId="10" fontId="5" fillId="0" borderId="17" xfId="0" applyNumberFormat="1" applyFont="1" applyFill="1" applyBorder="1" applyAlignment="1">
      <alignment/>
    </xf>
    <xf numFmtId="4" fontId="5" fillId="0" borderId="17" xfId="0" applyNumberFormat="1" applyFont="1" applyFill="1" applyBorder="1" applyAlignment="1">
      <alignment/>
    </xf>
    <xf numFmtId="4" fontId="5" fillId="0" borderId="18" xfId="0" applyNumberFormat="1" applyFont="1" applyFill="1" applyBorder="1" applyAlignment="1">
      <alignment/>
    </xf>
    <xf numFmtId="43" fontId="5" fillId="0" borderId="18" xfId="0" applyNumberFormat="1" applyFont="1" applyFill="1" applyBorder="1" applyAlignment="1">
      <alignment/>
    </xf>
    <xf numFmtId="10" fontId="5" fillId="0" borderId="18" xfId="0" applyNumberFormat="1" applyFont="1" applyFill="1" applyBorder="1" applyAlignment="1">
      <alignment/>
    </xf>
    <xf numFmtId="4" fontId="5" fillId="0" borderId="19" xfId="0" applyNumberFormat="1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43" fontId="5" fillId="0" borderId="23" xfId="0" applyNumberFormat="1" applyFont="1" applyFill="1" applyBorder="1" applyAlignment="1">
      <alignment/>
    </xf>
    <xf numFmtId="10" fontId="5" fillId="0" borderId="23" xfId="0" applyNumberFormat="1" applyFont="1" applyFill="1" applyBorder="1" applyAlignment="1">
      <alignment/>
    </xf>
    <xf numFmtId="4" fontId="5" fillId="0" borderId="24" xfId="0" applyNumberFormat="1" applyFont="1" applyFill="1" applyBorder="1" applyAlignment="1">
      <alignment/>
    </xf>
    <xf numFmtId="0" fontId="5" fillId="0" borderId="25" xfId="0" applyFont="1" applyFill="1" applyBorder="1" applyAlignment="1">
      <alignment horizontal="center" vertical="center"/>
    </xf>
    <xf numFmtId="40" fontId="5" fillId="0" borderId="25" xfId="0" applyNumberFormat="1" applyFont="1" applyFill="1" applyBorder="1" applyAlignment="1">
      <alignment/>
    </xf>
    <xf numFmtId="10" fontId="5" fillId="0" borderId="25" xfId="0" applyNumberFormat="1" applyFont="1" applyFill="1" applyBorder="1" applyAlignment="1">
      <alignment/>
    </xf>
    <xf numFmtId="4" fontId="5" fillId="0" borderId="25" xfId="0" applyNumberFormat="1" applyFont="1" applyFill="1" applyBorder="1" applyAlignment="1">
      <alignment/>
    </xf>
    <xf numFmtId="43" fontId="5" fillId="0" borderId="25" xfId="0" applyNumberFormat="1" applyFont="1" applyFill="1" applyBorder="1" applyAlignment="1">
      <alignment/>
    </xf>
    <xf numFmtId="40" fontId="7" fillId="0" borderId="14" xfId="0" applyNumberFormat="1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0" fillId="0" borderId="36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4</xdr:col>
      <xdr:colOff>571500</xdr:colOff>
      <xdr:row>6</xdr:row>
      <xdr:rowOff>123825</xdr:rowOff>
    </xdr:to>
    <xdr:pic>
      <xdr:nvPicPr>
        <xdr:cNvPr id="1" name="2 Imagen" descr="C:\Documents and Settings\guadalupe.cruz\Configuración local\Archivos temporales de Internet\Content.Outlook\ISDXVP6A\logo_SAF_nueva_identidad_horizont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51149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22"/>
  <sheetViews>
    <sheetView tabSelected="1" zoomScale="78" zoomScaleNormal="78" zoomScalePageLayoutView="0" workbookViewId="0" topLeftCell="A1">
      <selection activeCell="U1" sqref="U1:V65536"/>
    </sheetView>
  </sheetViews>
  <sheetFormatPr defaultColWidth="11.421875" defaultRowHeight="15"/>
  <cols>
    <col min="1" max="1" width="23.140625" style="0" customWidth="1"/>
    <col min="2" max="2" width="16.8515625" style="0" customWidth="1"/>
    <col min="3" max="3" width="10.57421875" style="0" bestFit="1" customWidth="1"/>
    <col min="4" max="4" width="19.421875" style="0" customWidth="1"/>
    <col min="5" max="5" width="10.57421875" style="0" customWidth="1"/>
    <col min="6" max="6" width="15.00390625" style="0" customWidth="1"/>
    <col min="7" max="7" width="10.57421875" style="0" customWidth="1"/>
    <col min="8" max="8" width="14.28125" style="0" customWidth="1"/>
    <col min="9" max="9" width="10.140625" style="0" customWidth="1"/>
    <col min="10" max="10" width="19.00390625" style="2" customWidth="1"/>
    <col min="11" max="11" width="10.57421875" style="3" customWidth="1"/>
    <col min="12" max="12" width="15.00390625" style="0" bestFit="1" customWidth="1"/>
    <col min="13" max="13" width="10.57421875" style="0" customWidth="1"/>
    <col min="14" max="14" width="18.7109375" style="0" customWidth="1"/>
    <col min="15" max="15" width="10.57421875" style="0" customWidth="1"/>
    <col min="16" max="16" width="15.00390625" style="0" customWidth="1"/>
    <col min="17" max="17" width="10.57421875" style="0" customWidth="1"/>
    <col min="18" max="18" width="17.140625" style="0" customWidth="1"/>
    <col min="19" max="19" width="9.28125" style="0" customWidth="1"/>
    <col min="20" max="20" width="22.421875" style="0" customWidth="1"/>
  </cols>
  <sheetData>
    <row r="1" ht="15"/>
    <row r="2" spans="1:20" ht="1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ht="1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0" ht="15">
      <c r="A4" s="36" t="s">
        <v>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</row>
    <row r="5" spans="1:20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ht="15.75" thickBot="1"/>
    <row r="8" spans="1:20" ht="15">
      <c r="A8" s="37" t="s">
        <v>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9"/>
    </row>
    <row r="9" spans="1:20" ht="15">
      <c r="A9" s="40" t="s">
        <v>3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2"/>
    </row>
    <row r="10" spans="1:20" ht="15.75" thickBot="1">
      <c r="A10" s="43" t="s">
        <v>4</v>
      </c>
      <c r="B10" s="44"/>
      <c r="C10" s="45">
        <v>3</v>
      </c>
      <c r="D10" s="46"/>
      <c r="E10" s="47"/>
      <c r="F10" s="48" t="s">
        <v>5</v>
      </c>
      <c r="G10" s="49"/>
      <c r="H10" s="44"/>
      <c r="I10" s="45" t="s">
        <v>6</v>
      </c>
      <c r="J10" s="46"/>
      <c r="K10" s="46"/>
      <c r="L10" s="46"/>
      <c r="M10" s="47"/>
      <c r="N10" s="48" t="s">
        <v>7</v>
      </c>
      <c r="O10" s="49"/>
      <c r="P10" s="44"/>
      <c r="Q10" s="45" t="s">
        <v>8</v>
      </c>
      <c r="R10" s="46"/>
      <c r="S10" s="46"/>
      <c r="T10" s="50"/>
    </row>
    <row r="13" ht="15.75" thickBot="1"/>
    <row r="14" spans="1:20" ht="63.75" customHeight="1" thickTop="1">
      <c r="A14" s="4" t="s">
        <v>9</v>
      </c>
      <c r="B14" s="5" t="s">
        <v>10</v>
      </c>
      <c r="C14" s="6" t="s">
        <v>11</v>
      </c>
      <c r="D14" s="5" t="s">
        <v>12</v>
      </c>
      <c r="E14" s="6" t="s">
        <v>11</v>
      </c>
      <c r="F14" s="5" t="s">
        <v>13</v>
      </c>
      <c r="G14" s="7" t="s">
        <v>11</v>
      </c>
      <c r="H14" s="8" t="s">
        <v>14</v>
      </c>
      <c r="I14" s="7" t="s">
        <v>11</v>
      </c>
      <c r="J14" s="9" t="s">
        <v>15</v>
      </c>
      <c r="K14" s="10" t="s">
        <v>11</v>
      </c>
      <c r="L14" s="8" t="s">
        <v>16</v>
      </c>
      <c r="M14" s="7" t="s">
        <v>11</v>
      </c>
      <c r="N14" s="11" t="s">
        <v>17</v>
      </c>
      <c r="O14" s="7" t="s">
        <v>11</v>
      </c>
      <c r="P14" s="12" t="s">
        <v>18</v>
      </c>
      <c r="Q14" s="6" t="s">
        <v>11</v>
      </c>
      <c r="R14" s="13" t="s">
        <v>19</v>
      </c>
      <c r="S14" s="7" t="s">
        <v>11</v>
      </c>
      <c r="T14" s="14" t="s">
        <v>20</v>
      </c>
    </row>
    <row r="15" spans="1:20" ht="15.75">
      <c r="A15" s="15" t="s">
        <v>21</v>
      </c>
      <c r="B15" s="16">
        <v>624812.6</v>
      </c>
      <c r="C15" s="17">
        <v>0.0047594553</v>
      </c>
      <c r="D15" s="16">
        <v>278173.59</v>
      </c>
      <c r="E15" s="17">
        <v>0.0047594553</v>
      </c>
      <c r="F15" s="16">
        <v>21930.02</v>
      </c>
      <c r="G15" s="17">
        <v>0.0047594553</v>
      </c>
      <c r="H15" s="16">
        <v>0</v>
      </c>
      <c r="I15" s="17">
        <v>0.0047594553</v>
      </c>
      <c r="J15" s="18">
        <v>65410.97</v>
      </c>
      <c r="K15" s="17">
        <v>0.0047594553</v>
      </c>
      <c r="L15" s="16">
        <v>6646.35</v>
      </c>
      <c r="M15" s="17">
        <v>0.0047594553</v>
      </c>
      <c r="N15" s="16">
        <v>2347.09</v>
      </c>
      <c r="O15" s="17">
        <v>0.0047594553</v>
      </c>
      <c r="P15" s="19">
        <v>7200.87</v>
      </c>
      <c r="Q15" s="17">
        <v>0.0047594553</v>
      </c>
      <c r="R15" s="20">
        <v>18040.35</v>
      </c>
      <c r="S15" s="21">
        <v>0.0037872968</v>
      </c>
      <c r="T15" s="22">
        <f>SUM(B15+D15+F15+H15+J15+L15+N15+P15+R15)</f>
        <v>1024561.8399999999</v>
      </c>
    </row>
    <row r="16" spans="1:20" ht="15.75">
      <c r="A16" s="23" t="s">
        <v>22</v>
      </c>
      <c r="B16" s="16">
        <v>1031432.05</v>
      </c>
      <c r="C16" s="17">
        <v>0.0078568434</v>
      </c>
      <c r="D16" s="16">
        <v>459205.14</v>
      </c>
      <c r="E16" s="17">
        <v>0.0078568434</v>
      </c>
      <c r="F16" s="16">
        <v>36201.79</v>
      </c>
      <c r="G16" s="17">
        <v>0.0078568434</v>
      </c>
      <c r="H16" s="16">
        <v>0</v>
      </c>
      <c r="I16" s="17">
        <v>0.0078568434</v>
      </c>
      <c r="J16" s="18">
        <v>107979.53</v>
      </c>
      <c r="K16" s="17">
        <v>0.0078568434</v>
      </c>
      <c r="L16" s="16">
        <v>10971.7</v>
      </c>
      <c r="M16" s="17">
        <v>0.0078568434</v>
      </c>
      <c r="N16" s="16">
        <v>3874.55</v>
      </c>
      <c r="O16" s="17">
        <v>0.0078568434</v>
      </c>
      <c r="P16" s="19">
        <v>11887.1</v>
      </c>
      <c r="Q16" s="17">
        <v>0.0078568434</v>
      </c>
      <c r="R16" s="20">
        <v>40106.12</v>
      </c>
      <c r="S16" s="21">
        <v>0.0084196682</v>
      </c>
      <c r="T16" s="22">
        <f aca="true" t="shared" si="0" ref="T16:T79">SUM(B16+D16+F16+H16+J16+L16+N16+P16+R16)</f>
        <v>1701657.9800000002</v>
      </c>
    </row>
    <row r="17" spans="1:20" ht="15.75">
      <c r="A17" s="23" t="s">
        <v>23</v>
      </c>
      <c r="B17" s="16">
        <v>811663.99</v>
      </c>
      <c r="C17" s="17">
        <v>0.0061827795</v>
      </c>
      <c r="D17" s="16">
        <v>361361.93</v>
      </c>
      <c r="E17" s="17">
        <v>0.0061827795</v>
      </c>
      <c r="F17" s="16">
        <v>28488.24</v>
      </c>
      <c r="G17" s="17">
        <v>0.0061827795</v>
      </c>
      <c r="H17" s="16">
        <v>0</v>
      </c>
      <c r="I17" s="17">
        <v>0.0061827795</v>
      </c>
      <c r="J17" s="18">
        <v>84972.24</v>
      </c>
      <c r="K17" s="17">
        <v>0.0061827795</v>
      </c>
      <c r="L17" s="16">
        <v>8633.95</v>
      </c>
      <c r="M17" s="17">
        <v>0.0061827795</v>
      </c>
      <c r="N17" s="16">
        <v>3049</v>
      </c>
      <c r="O17" s="17">
        <v>0.0061827795</v>
      </c>
      <c r="P17" s="19">
        <v>9354.3</v>
      </c>
      <c r="Q17" s="17">
        <v>0.0061827795</v>
      </c>
      <c r="R17" s="20">
        <v>28597.85</v>
      </c>
      <c r="S17" s="21">
        <v>0.0060036828</v>
      </c>
      <c r="T17" s="22">
        <f t="shared" si="0"/>
        <v>1336121.5</v>
      </c>
    </row>
    <row r="18" spans="1:20" ht="15.75">
      <c r="A18" s="23" t="s">
        <v>24</v>
      </c>
      <c r="B18" s="16">
        <v>595616.69</v>
      </c>
      <c r="C18" s="17">
        <v>0.0045370581</v>
      </c>
      <c r="D18" s="16">
        <v>265175.25</v>
      </c>
      <c r="E18" s="17">
        <v>0.0045370581</v>
      </c>
      <c r="F18" s="16">
        <v>20905.29</v>
      </c>
      <c r="G18" s="17">
        <v>0.0045370581</v>
      </c>
      <c r="H18" s="16">
        <v>0</v>
      </c>
      <c r="I18" s="17">
        <v>0.0045370581</v>
      </c>
      <c r="J18" s="18">
        <v>62354.48</v>
      </c>
      <c r="K18" s="17">
        <v>0.0045370581</v>
      </c>
      <c r="L18" s="16">
        <v>6335.78</v>
      </c>
      <c r="M18" s="17">
        <v>0.0045370581</v>
      </c>
      <c r="N18" s="16">
        <v>2237.42</v>
      </c>
      <c r="O18" s="17">
        <v>0.0045370581</v>
      </c>
      <c r="P18" s="19">
        <v>6864.39</v>
      </c>
      <c r="Q18" s="17">
        <v>0.0045370581</v>
      </c>
      <c r="R18" s="20">
        <v>14808.84</v>
      </c>
      <c r="S18" s="21">
        <v>0.0031088915</v>
      </c>
      <c r="T18" s="22">
        <f t="shared" si="0"/>
        <v>974298.14</v>
      </c>
    </row>
    <row r="19" spans="1:20" ht="15.75">
      <c r="A19" s="23" t="s">
        <v>25</v>
      </c>
      <c r="B19" s="16">
        <v>428535.21</v>
      </c>
      <c r="C19" s="17">
        <v>0.0032643296</v>
      </c>
      <c r="D19" s="16">
        <v>190788.7</v>
      </c>
      <c r="E19" s="17">
        <v>0.0032643296</v>
      </c>
      <c r="F19" s="16">
        <v>15040.97</v>
      </c>
      <c r="G19" s="17">
        <v>0.0032643296</v>
      </c>
      <c r="H19" s="16">
        <v>0</v>
      </c>
      <c r="I19" s="17">
        <v>0.0032643296</v>
      </c>
      <c r="J19" s="18">
        <v>44862.9</v>
      </c>
      <c r="K19" s="17">
        <v>0.0032643296</v>
      </c>
      <c r="L19" s="16">
        <v>4558.48</v>
      </c>
      <c r="M19" s="17">
        <v>0.0032643296</v>
      </c>
      <c r="N19" s="16">
        <v>1609.78</v>
      </c>
      <c r="O19" s="17">
        <v>0.0032643296</v>
      </c>
      <c r="P19" s="19">
        <v>4938.8</v>
      </c>
      <c r="Q19" s="17">
        <v>0.0032643296</v>
      </c>
      <c r="R19" s="20">
        <v>5815.42</v>
      </c>
      <c r="S19" s="21">
        <v>0.0012208588</v>
      </c>
      <c r="T19" s="22">
        <f t="shared" si="0"/>
        <v>696150.2600000001</v>
      </c>
    </row>
    <row r="20" spans="1:20" ht="15.75">
      <c r="A20" s="23" t="s">
        <v>26</v>
      </c>
      <c r="B20" s="16">
        <v>731482.68</v>
      </c>
      <c r="C20" s="17">
        <v>0.0055720054</v>
      </c>
      <c r="D20" s="16">
        <v>325664.31</v>
      </c>
      <c r="E20" s="17">
        <v>0.0055720054</v>
      </c>
      <c r="F20" s="16">
        <v>25673.99</v>
      </c>
      <c r="G20" s="17">
        <v>0.0055720054</v>
      </c>
      <c r="H20" s="16">
        <v>0</v>
      </c>
      <c r="I20" s="17">
        <v>0.0055720054</v>
      </c>
      <c r="J20" s="18">
        <v>76578.15</v>
      </c>
      <c r="K20" s="17">
        <v>0.0055720054</v>
      </c>
      <c r="L20" s="16">
        <v>7781.04</v>
      </c>
      <c r="M20" s="17">
        <v>0.0055720054</v>
      </c>
      <c r="N20" s="16">
        <v>2747.8</v>
      </c>
      <c r="O20" s="17">
        <v>0.0055720054</v>
      </c>
      <c r="P20" s="19">
        <v>8430.23</v>
      </c>
      <c r="Q20" s="17">
        <v>0.0055720054</v>
      </c>
      <c r="R20" s="20">
        <v>25054.69</v>
      </c>
      <c r="S20" s="21">
        <v>0.0052598502</v>
      </c>
      <c r="T20" s="22">
        <f t="shared" si="0"/>
        <v>1203412.89</v>
      </c>
    </row>
    <row r="21" spans="1:20" ht="15.75">
      <c r="A21" s="23" t="s">
        <v>27</v>
      </c>
      <c r="B21" s="16">
        <v>643910.53</v>
      </c>
      <c r="C21" s="17">
        <v>0.0049049322</v>
      </c>
      <c r="D21" s="16">
        <v>286676.21</v>
      </c>
      <c r="E21" s="17">
        <v>0.0049049322</v>
      </c>
      <c r="F21" s="16">
        <v>22600.33</v>
      </c>
      <c r="G21" s="17">
        <v>0.0049049322</v>
      </c>
      <c r="H21" s="16">
        <v>0</v>
      </c>
      <c r="I21" s="17">
        <v>0.0049049322</v>
      </c>
      <c r="J21" s="18">
        <v>67410.31</v>
      </c>
      <c r="K21" s="17">
        <v>0.0049049322</v>
      </c>
      <c r="L21" s="16">
        <v>6849.5</v>
      </c>
      <c r="M21" s="17">
        <v>0.0049049322</v>
      </c>
      <c r="N21" s="16">
        <v>2418.83</v>
      </c>
      <c r="O21" s="17">
        <v>0.0049049322</v>
      </c>
      <c r="P21" s="19">
        <v>7420.97</v>
      </c>
      <c r="Q21" s="17">
        <v>0.0049049322</v>
      </c>
      <c r="R21" s="20">
        <v>18519.67</v>
      </c>
      <c r="S21" s="21">
        <v>0.0038879229</v>
      </c>
      <c r="T21" s="22">
        <f t="shared" si="0"/>
        <v>1055806.3499999999</v>
      </c>
    </row>
    <row r="22" spans="1:20" ht="15.75">
      <c r="A22" s="23" t="s">
        <v>28</v>
      </c>
      <c r="B22" s="16">
        <v>522303.92</v>
      </c>
      <c r="C22" s="17">
        <v>0.0039786045</v>
      </c>
      <c r="D22" s="16">
        <v>232535.58</v>
      </c>
      <c r="E22" s="17">
        <v>0.0039786045</v>
      </c>
      <c r="F22" s="16">
        <v>18332.12</v>
      </c>
      <c r="G22" s="17">
        <v>0.0039786045</v>
      </c>
      <c r="H22" s="16">
        <v>0</v>
      </c>
      <c r="I22" s="17">
        <v>0.0039786045</v>
      </c>
      <c r="J22" s="18">
        <v>54679.44</v>
      </c>
      <c r="K22" s="17">
        <v>0.0039786045</v>
      </c>
      <c r="L22" s="16">
        <v>5555.93</v>
      </c>
      <c r="M22" s="17">
        <v>0.0039786045</v>
      </c>
      <c r="N22" s="16">
        <v>1962.02</v>
      </c>
      <c r="O22" s="17">
        <v>0.0039786045</v>
      </c>
      <c r="P22" s="19">
        <v>6019.47</v>
      </c>
      <c r="Q22" s="17">
        <v>0.0039786045</v>
      </c>
      <c r="R22" s="20">
        <v>11543.52</v>
      </c>
      <c r="S22" s="21">
        <v>0.0024233865</v>
      </c>
      <c r="T22" s="22">
        <f t="shared" si="0"/>
        <v>852932.0000000001</v>
      </c>
    </row>
    <row r="23" spans="1:20" ht="15.75">
      <c r="A23" s="23" t="s">
        <v>29</v>
      </c>
      <c r="B23" s="16">
        <v>549985.41</v>
      </c>
      <c r="C23" s="17">
        <v>0.0041894658</v>
      </c>
      <c r="D23" s="16">
        <v>244859.69</v>
      </c>
      <c r="E23" s="17">
        <v>0.0041894658</v>
      </c>
      <c r="F23" s="16">
        <v>19303.7</v>
      </c>
      <c r="G23" s="17">
        <v>0.0041894658</v>
      </c>
      <c r="H23" s="16">
        <v>0</v>
      </c>
      <c r="I23" s="17">
        <v>0.0041894658</v>
      </c>
      <c r="J23" s="18">
        <v>57577.39</v>
      </c>
      <c r="K23" s="17">
        <v>0.0041894658</v>
      </c>
      <c r="L23" s="16">
        <v>5850.38</v>
      </c>
      <c r="M23" s="17">
        <v>0.0041894658</v>
      </c>
      <c r="N23" s="16">
        <v>2066.01</v>
      </c>
      <c r="O23" s="17">
        <v>0.0041894658</v>
      </c>
      <c r="P23" s="19">
        <v>6338.5</v>
      </c>
      <c r="Q23" s="17">
        <v>0.0041894658</v>
      </c>
      <c r="R23" s="20">
        <v>13276.36</v>
      </c>
      <c r="S23" s="21">
        <v>0.0027871701</v>
      </c>
      <c r="T23" s="22">
        <f t="shared" si="0"/>
        <v>899257.4400000001</v>
      </c>
    </row>
    <row r="24" spans="1:20" ht="15.75">
      <c r="A24" s="23" t="s">
        <v>30</v>
      </c>
      <c r="B24" s="16">
        <v>446095.5</v>
      </c>
      <c r="C24" s="17">
        <v>0.0033980935</v>
      </c>
      <c r="D24" s="16">
        <v>198606.73</v>
      </c>
      <c r="E24" s="17">
        <v>0.0033980935</v>
      </c>
      <c r="F24" s="16">
        <v>15657.31</v>
      </c>
      <c r="G24" s="17">
        <v>0.0033980935</v>
      </c>
      <c r="H24" s="16">
        <v>0</v>
      </c>
      <c r="I24" s="17">
        <v>0.0033980935</v>
      </c>
      <c r="J24" s="18">
        <v>46701.26</v>
      </c>
      <c r="K24" s="17">
        <v>0.0033980935</v>
      </c>
      <c r="L24" s="16">
        <v>4745.27</v>
      </c>
      <c r="M24" s="17">
        <v>0.0033980935</v>
      </c>
      <c r="N24" s="16">
        <v>1675.75</v>
      </c>
      <c r="O24" s="17">
        <v>0.0033980935</v>
      </c>
      <c r="P24" s="19">
        <v>5141.18</v>
      </c>
      <c r="Q24" s="17">
        <v>0.0033980935</v>
      </c>
      <c r="R24" s="20">
        <v>8893.92</v>
      </c>
      <c r="S24" s="21">
        <v>0.0018671437</v>
      </c>
      <c r="T24" s="22">
        <f t="shared" si="0"/>
        <v>727516.9200000002</v>
      </c>
    </row>
    <row r="25" spans="1:20" ht="15.75">
      <c r="A25" s="23" t="s">
        <v>31</v>
      </c>
      <c r="B25" s="16">
        <v>645858.3</v>
      </c>
      <c r="C25" s="17">
        <v>0.0049197692</v>
      </c>
      <c r="D25" s="16">
        <v>287543.38</v>
      </c>
      <c r="E25" s="17">
        <v>0.0049197692</v>
      </c>
      <c r="F25" s="16">
        <v>22668.7</v>
      </c>
      <c r="G25" s="17">
        <v>0.0049197692</v>
      </c>
      <c r="H25" s="16">
        <v>0</v>
      </c>
      <c r="I25" s="17">
        <v>0.0049197692</v>
      </c>
      <c r="J25" s="18">
        <v>67614.22</v>
      </c>
      <c r="K25" s="17">
        <v>0.0049197692</v>
      </c>
      <c r="L25" s="16">
        <v>6870.22</v>
      </c>
      <c r="M25" s="17">
        <v>0.0049197692</v>
      </c>
      <c r="N25" s="16">
        <v>2426.15</v>
      </c>
      <c r="O25" s="17">
        <v>0.0049197692</v>
      </c>
      <c r="P25" s="19">
        <v>7443.42</v>
      </c>
      <c r="Q25" s="17">
        <v>0.0049197692</v>
      </c>
      <c r="R25" s="20">
        <v>18050.67</v>
      </c>
      <c r="S25" s="21">
        <v>0.0037894645</v>
      </c>
      <c r="T25" s="22">
        <f t="shared" si="0"/>
        <v>1058475.06</v>
      </c>
    </row>
    <row r="26" spans="1:20" ht="15.75">
      <c r="A26" s="23" t="s">
        <v>32</v>
      </c>
      <c r="B26" s="16">
        <v>507842.33</v>
      </c>
      <c r="C26" s="17">
        <v>0.0038684446</v>
      </c>
      <c r="D26" s="16">
        <v>226097.12</v>
      </c>
      <c r="E26" s="17">
        <v>0.0038684446</v>
      </c>
      <c r="F26" s="16">
        <v>17824.54</v>
      </c>
      <c r="G26" s="17">
        <v>0.0038684446</v>
      </c>
      <c r="H26" s="16">
        <v>0</v>
      </c>
      <c r="I26" s="17">
        <v>0.0038684446</v>
      </c>
      <c r="J26" s="18">
        <v>53165.47</v>
      </c>
      <c r="K26" s="17">
        <v>0.0038684446</v>
      </c>
      <c r="L26" s="16">
        <v>5402.09</v>
      </c>
      <c r="M26" s="17">
        <v>0.0038684446</v>
      </c>
      <c r="N26" s="16">
        <v>1907.7</v>
      </c>
      <c r="O26" s="17">
        <v>0.0038684446</v>
      </c>
      <c r="P26" s="19">
        <v>5852.8</v>
      </c>
      <c r="Q26" s="17">
        <v>0.0038684446</v>
      </c>
      <c r="R26" s="20">
        <v>10466.48</v>
      </c>
      <c r="S26" s="21">
        <v>0.002197279</v>
      </c>
      <c r="T26" s="22">
        <f t="shared" si="0"/>
        <v>828558.5299999999</v>
      </c>
    </row>
    <row r="27" spans="1:20" ht="15.75">
      <c r="A27" s="23" t="s">
        <v>33</v>
      </c>
      <c r="B27" s="16">
        <v>753964.79</v>
      </c>
      <c r="C27" s="17">
        <v>0.0057432609</v>
      </c>
      <c r="D27" s="16">
        <v>335673.6</v>
      </c>
      <c r="E27" s="17">
        <v>0.0057432609</v>
      </c>
      <c r="F27" s="16">
        <v>26463.08</v>
      </c>
      <c r="G27" s="17">
        <v>0.0057432609</v>
      </c>
      <c r="H27" s="16">
        <v>0</v>
      </c>
      <c r="I27" s="17">
        <v>0.0057432609</v>
      </c>
      <c r="J27" s="18">
        <v>78931.78</v>
      </c>
      <c r="K27" s="17">
        <v>0.0057432609</v>
      </c>
      <c r="L27" s="16">
        <v>8020.19</v>
      </c>
      <c r="M27" s="17">
        <v>0.0057432609</v>
      </c>
      <c r="N27" s="16">
        <v>2832.25</v>
      </c>
      <c r="O27" s="17">
        <v>0.0057432609</v>
      </c>
      <c r="P27" s="19">
        <v>8689.33</v>
      </c>
      <c r="Q27" s="17">
        <v>0.0057432609</v>
      </c>
      <c r="R27" s="20">
        <v>21315.45</v>
      </c>
      <c r="S27" s="21">
        <v>0.0044748554</v>
      </c>
      <c r="T27" s="22">
        <f t="shared" si="0"/>
        <v>1235890.4700000002</v>
      </c>
    </row>
    <row r="28" spans="1:20" ht="15.75">
      <c r="A28" s="23" t="s">
        <v>34</v>
      </c>
      <c r="B28" s="16">
        <v>407670.77</v>
      </c>
      <c r="C28" s="17">
        <v>0.0031053965</v>
      </c>
      <c r="D28" s="16">
        <v>181499.61</v>
      </c>
      <c r="E28" s="17">
        <v>0.0031053965</v>
      </c>
      <c r="F28" s="16">
        <v>14308.66</v>
      </c>
      <c r="G28" s="17">
        <v>0.0031053965</v>
      </c>
      <c r="H28" s="16">
        <v>0</v>
      </c>
      <c r="I28" s="17">
        <v>0.0031053965</v>
      </c>
      <c r="J28" s="18">
        <v>42678.62</v>
      </c>
      <c r="K28" s="17">
        <v>0.0031053965</v>
      </c>
      <c r="L28" s="16">
        <v>4336.53</v>
      </c>
      <c r="M28" s="17">
        <v>0.0031053965</v>
      </c>
      <c r="N28" s="16">
        <v>1531.4</v>
      </c>
      <c r="O28" s="17">
        <v>0.0031053965</v>
      </c>
      <c r="P28" s="19">
        <v>4698.34</v>
      </c>
      <c r="Q28" s="17">
        <v>0.0031053965</v>
      </c>
      <c r="R28" s="20">
        <v>4960.62</v>
      </c>
      <c r="S28" s="21">
        <v>0.0010414072</v>
      </c>
      <c r="T28" s="22">
        <f t="shared" si="0"/>
        <v>661684.55</v>
      </c>
    </row>
    <row r="29" spans="1:20" ht="15.75">
      <c r="A29" s="23" t="s">
        <v>35</v>
      </c>
      <c r="B29" s="16">
        <v>561961.42</v>
      </c>
      <c r="C29" s="17">
        <v>0.004280692</v>
      </c>
      <c r="D29" s="16">
        <v>250191.54</v>
      </c>
      <c r="E29" s="17">
        <v>0.004280692</v>
      </c>
      <c r="F29" s="16">
        <v>19724.04</v>
      </c>
      <c r="G29" s="17">
        <v>0.004280692</v>
      </c>
      <c r="H29" s="16">
        <v>0</v>
      </c>
      <c r="I29" s="17">
        <v>0.004280692</v>
      </c>
      <c r="J29" s="18">
        <v>58831.14</v>
      </c>
      <c r="K29" s="17">
        <v>0.004280692</v>
      </c>
      <c r="L29" s="16">
        <v>5977.78</v>
      </c>
      <c r="M29" s="17">
        <v>0.004280692</v>
      </c>
      <c r="N29" s="16">
        <v>2110.99</v>
      </c>
      <c r="O29" s="17">
        <v>0.004280692</v>
      </c>
      <c r="P29" s="19">
        <v>6476.52</v>
      </c>
      <c r="Q29" s="17">
        <v>0.004280692</v>
      </c>
      <c r="R29" s="20">
        <v>13748.8</v>
      </c>
      <c r="S29" s="21">
        <v>0.0028863521</v>
      </c>
      <c r="T29" s="22">
        <f t="shared" si="0"/>
        <v>919022.2300000002</v>
      </c>
    </row>
    <row r="30" spans="1:20" ht="15.75">
      <c r="A30" s="23" t="s">
        <v>36</v>
      </c>
      <c r="B30" s="16">
        <v>464797.09</v>
      </c>
      <c r="C30" s="17">
        <v>0.0035405512</v>
      </c>
      <c r="D30" s="16">
        <v>206932.89</v>
      </c>
      <c r="E30" s="17">
        <v>0.0035405512</v>
      </c>
      <c r="F30" s="16">
        <v>16313.71</v>
      </c>
      <c r="G30" s="17">
        <v>0.0035405512</v>
      </c>
      <c r="H30" s="16">
        <v>0</v>
      </c>
      <c r="I30" s="17">
        <v>0.0035405512</v>
      </c>
      <c r="J30" s="18">
        <v>48659.11</v>
      </c>
      <c r="K30" s="17">
        <v>0.0035405512</v>
      </c>
      <c r="L30" s="16">
        <v>4944.21</v>
      </c>
      <c r="M30" s="17">
        <v>0.0035405512</v>
      </c>
      <c r="N30" s="16">
        <v>1746</v>
      </c>
      <c r="O30" s="17">
        <v>0.0035405512</v>
      </c>
      <c r="P30" s="19">
        <v>5356.71</v>
      </c>
      <c r="Q30" s="17">
        <v>0.0035405512</v>
      </c>
      <c r="R30" s="20">
        <v>9093.88</v>
      </c>
      <c r="S30" s="21">
        <v>0.0019091219</v>
      </c>
      <c r="T30" s="22">
        <f t="shared" si="0"/>
        <v>757843.5999999999</v>
      </c>
    </row>
    <row r="31" spans="1:20" ht="15.75">
      <c r="A31" s="23" t="s">
        <v>37</v>
      </c>
      <c r="B31" s="16">
        <v>543610.33</v>
      </c>
      <c r="C31" s="17">
        <v>0.0041409042</v>
      </c>
      <c r="D31" s="16">
        <v>242021.43</v>
      </c>
      <c r="E31" s="17">
        <v>0.0041409042</v>
      </c>
      <c r="F31" s="16">
        <v>19079.94</v>
      </c>
      <c r="G31" s="17">
        <v>0.0041409042</v>
      </c>
      <c r="H31" s="16">
        <v>0</v>
      </c>
      <c r="I31" s="17">
        <v>0.0041409042</v>
      </c>
      <c r="J31" s="18">
        <v>56909.99</v>
      </c>
      <c r="K31" s="17">
        <v>0.0041409042</v>
      </c>
      <c r="L31" s="16">
        <v>5782.57</v>
      </c>
      <c r="M31" s="17">
        <v>0.0041409042</v>
      </c>
      <c r="N31" s="16">
        <v>2042.06</v>
      </c>
      <c r="O31" s="17">
        <v>0.0041409042</v>
      </c>
      <c r="P31" s="19">
        <v>6265.02</v>
      </c>
      <c r="Q31" s="17">
        <v>0.0041409042</v>
      </c>
      <c r="R31" s="20">
        <v>16090.73</v>
      </c>
      <c r="S31" s="21">
        <v>0.0033780041</v>
      </c>
      <c r="T31" s="22">
        <f t="shared" si="0"/>
        <v>891802.07</v>
      </c>
    </row>
    <row r="32" spans="1:20" ht="15.75">
      <c r="A32" s="23" t="s">
        <v>38</v>
      </c>
      <c r="B32" s="16">
        <v>474285.88</v>
      </c>
      <c r="C32" s="17">
        <v>0.0036128313</v>
      </c>
      <c r="D32" s="16">
        <v>211157.41</v>
      </c>
      <c r="E32" s="17">
        <v>0.0036128313</v>
      </c>
      <c r="F32" s="16">
        <v>16646.75</v>
      </c>
      <c r="G32" s="17">
        <v>0.0036128313</v>
      </c>
      <c r="H32" s="16">
        <v>0</v>
      </c>
      <c r="I32" s="17">
        <v>0.0036128313</v>
      </c>
      <c r="J32" s="18">
        <v>49652.49</v>
      </c>
      <c r="K32" s="17">
        <v>0.0036128313</v>
      </c>
      <c r="L32" s="16">
        <v>5045.14</v>
      </c>
      <c r="M32" s="17">
        <v>0.0036128313</v>
      </c>
      <c r="N32" s="16">
        <v>1781.64</v>
      </c>
      <c r="O32" s="17">
        <v>0.0036128313</v>
      </c>
      <c r="P32" s="19">
        <v>5466.07</v>
      </c>
      <c r="Q32" s="17">
        <v>0.0036128313</v>
      </c>
      <c r="R32" s="20">
        <v>8755.5</v>
      </c>
      <c r="S32" s="21">
        <v>0.0018380847</v>
      </c>
      <c r="T32" s="22">
        <f t="shared" si="0"/>
        <v>772790.88</v>
      </c>
    </row>
    <row r="33" spans="1:20" ht="15.75">
      <c r="A33" s="23" t="s">
        <v>39</v>
      </c>
      <c r="B33" s="16">
        <v>1878743.31</v>
      </c>
      <c r="C33" s="17">
        <v>0.0143111627</v>
      </c>
      <c r="D33" s="16">
        <v>836437.64</v>
      </c>
      <c r="E33" s="17">
        <v>0.0143111627</v>
      </c>
      <c r="F33" s="16">
        <v>65941.2</v>
      </c>
      <c r="G33" s="17">
        <v>0.0143111627</v>
      </c>
      <c r="H33" s="16">
        <v>0</v>
      </c>
      <c r="I33" s="17">
        <v>0.0143111627</v>
      </c>
      <c r="J33" s="18">
        <v>196683.65</v>
      </c>
      <c r="K33" s="17">
        <v>0.0143111627</v>
      </c>
      <c r="L33" s="16">
        <v>19984.85</v>
      </c>
      <c r="M33" s="17">
        <v>0.0143111627</v>
      </c>
      <c r="N33" s="16">
        <v>7057.46</v>
      </c>
      <c r="O33" s="17">
        <v>0.0143111627</v>
      </c>
      <c r="P33" s="19">
        <v>21652.24</v>
      </c>
      <c r="Q33" s="17">
        <v>0.0143111627</v>
      </c>
      <c r="R33" s="20">
        <v>116621.01</v>
      </c>
      <c r="S33" s="21">
        <v>0.024482803</v>
      </c>
      <c r="T33" s="22">
        <f t="shared" si="0"/>
        <v>3143121.3600000003</v>
      </c>
    </row>
    <row r="34" spans="1:20" ht="15.75">
      <c r="A34" s="23" t="s">
        <v>40</v>
      </c>
      <c r="B34" s="16">
        <v>523523.69</v>
      </c>
      <c r="C34" s="17">
        <v>0.003987896</v>
      </c>
      <c r="D34" s="16">
        <v>233078.63</v>
      </c>
      <c r="E34" s="17">
        <v>0.003987896</v>
      </c>
      <c r="F34" s="16">
        <v>18374.93</v>
      </c>
      <c r="G34" s="17">
        <v>0.003987896</v>
      </c>
      <c r="H34" s="16">
        <v>0</v>
      </c>
      <c r="I34" s="17">
        <v>0.003987896</v>
      </c>
      <c r="J34" s="18">
        <v>54807.14</v>
      </c>
      <c r="K34" s="17">
        <v>0.003987896</v>
      </c>
      <c r="L34" s="16">
        <v>5568.9</v>
      </c>
      <c r="M34" s="17">
        <v>0.003987896</v>
      </c>
      <c r="N34" s="16">
        <v>1966.6</v>
      </c>
      <c r="O34" s="17">
        <v>0.003987896</v>
      </c>
      <c r="P34" s="19">
        <v>6033.53</v>
      </c>
      <c r="Q34" s="17">
        <v>0.003987896</v>
      </c>
      <c r="R34" s="20">
        <v>10529.18</v>
      </c>
      <c r="S34" s="21">
        <v>0.002210441</v>
      </c>
      <c r="T34" s="22">
        <f t="shared" si="0"/>
        <v>853882.6000000002</v>
      </c>
    </row>
    <row r="35" spans="1:20" ht="15.75">
      <c r="A35" s="24" t="s">
        <v>41</v>
      </c>
      <c r="B35" s="16">
        <v>701139.29</v>
      </c>
      <c r="C35" s="17">
        <v>0.0053408672</v>
      </c>
      <c r="D35" s="16">
        <v>312155.09</v>
      </c>
      <c r="E35" s="17">
        <v>0.0053408672</v>
      </c>
      <c r="F35" s="16">
        <v>24608.98</v>
      </c>
      <c r="G35" s="17">
        <v>0.0053408672</v>
      </c>
      <c r="H35" s="16">
        <v>0</v>
      </c>
      <c r="I35" s="17">
        <v>0.0053408672</v>
      </c>
      <c r="J35" s="18">
        <v>73401.53</v>
      </c>
      <c r="K35" s="17">
        <v>0.0053408672</v>
      </c>
      <c r="L35" s="16">
        <v>7458.26</v>
      </c>
      <c r="M35" s="17">
        <v>0.0053408672</v>
      </c>
      <c r="N35" s="16">
        <v>2633.81</v>
      </c>
      <c r="O35" s="17">
        <v>0.0053408672</v>
      </c>
      <c r="P35" s="19">
        <v>8080.52</v>
      </c>
      <c r="Q35" s="17">
        <v>0.0053408672</v>
      </c>
      <c r="R35" s="20">
        <v>27565.93</v>
      </c>
      <c r="S35" s="21">
        <v>0.0057870482</v>
      </c>
      <c r="T35" s="22">
        <f t="shared" si="0"/>
        <v>1157043.4100000001</v>
      </c>
    </row>
    <row r="36" spans="1:20" ht="15.75">
      <c r="A36" s="23" t="s">
        <v>42</v>
      </c>
      <c r="B36" s="16">
        <v>526848.02</v>
      </c>
      <c r="C36" s="17">
        <v>0.0040132188</v>
      </c>
      <c r="D36" s="16">
        <v>234558.66</v>
      </c>
      <c r="E36" s="17">
        <v>0.0040132188</v>
      </c>
      <c r="F36" s="16">
        <v>18491.61</v>
      </c>
      <c r="G36" s="17">
        <v>0.0040132188</v>
      </c>
      <c r="H36" s="16">
        <v>0</v>
      </c>
      <c r="I36" s="17">
        <v>0.0040132188</v>
      </c>
      <c r="J36" s="18">
        <v>55155.16</v>
      </c>
      <c r="K36" s="17">
        <v>0.0040132188</v>
      </c>
      <c r="L36" s="16">
        <v>5604.26</v>
      </c>
      <c r="M36" s="17">
        <v>0.0040132188</v>
      </c>
      <c r="N36" s="16">
        <v>1979.09</v>
      </c>
      <c r="O36" s="17">
        <v>0.0040132188</v>
      </c>
      <c r="P36" s="19">
        <v>6071.84</v>
      </c>
      <c r="Q36" s="17">
        <v>0.0040132188</v>
      </c>
      <c r="R36" s="20">
        <v>14039.88</v>
      </c>
      <c r="S36" s="21">
        <v>0.0029474596</v>
      </c>
      <c r="T36" s="22">
        <f t="shared" si="0"/>
        <v>862748.52</v>
      </c>
    </row>
    <row r="37" spans="1:20" ht="15.75">
      <c r="A37" s="23" t="s">
        <v>43</v>
      </c>
      <c r="B37" s="16">
        <v>541342.62</v>
      </c>
      <c r="C37" s="17">
        <v>0.0041236301</v>
      </c>
      <c r="D37" s="16">
        <v>241011.82</v>
      </c>
      <c r="E37" s="17">
        <v>0.0041236301</v>
      </c>
      <c r="F37" s="16">
        <v>19000.35</v>
      </c>
      <c r="G37" s="17">
        <v>0.0041236301</v>
      </c>
      <c r="H37" s="16">
        <v>0</v>
      </c>
      <c r="I37" s="17">
        <v>0.0041236301</v>
      </c>
      <c r="J37" s="18">
        <v>56672.58</v>
      </c>
      <c r="K37" s="17">
        <v>0.0041236301</v>
      </c>
      <c r="L37" s="16">
        <v>5758.45</v>
      </c>
      <c r="M37" s="17">
        <v>0.0041236301</v>
      </c>
      <c r="N37" s="16">
        <v>2033.54</v>
      </c>
      <c r="O37" s="17">
        <v>0.0041236301</v>
      </c>
      <c r="P37" s="19">
        <v>6238.89</v>
      </c>
      <c r="Q37" s="17">
        <v>0.0041236301</v>
      </c>
      <c r="R37" s="20">
        <v>12716.3</v>
      </c>
      <c r="S37" s="21">
        <v>0.0026695937</v>
      </c>
      <c r="T37" s="22">
        <f t="shared" si="0"/>
        <v>884774.5499999999</v>
      </c>
    </row>
    <row r="38" spans="1:20" ht="15.75">
      <c r="A38" s="23" t="s">
        <v>44</v>
      </c>
      <c r="B38" s="16">
        <v>480375.8</v>
      </c>
      <c r="C38" s="17">
        <v>0.0036592207</v>
      </c>
      <c r="D38" s="16">
        <v>213868.71</v>
      </c>
      <c r="E38" s="17">
        <v>0.0036592207</v>
      </c>
      <c r="F38" s="16">
        <v>16860.5</v>
      </c>
      <c r="G38" s="17">
        <v>0.0036592207</v>
      </c>
      <c r="H38" s="16">
        <v>0</v>
      </c>
      <c r="I38" s="17">
        <v>0.0036592207</v>
      </c>
      <c r="J38" s="18">
        <v>50290.03</v>
      </c>
      <c r="K38" s="17">
        <v>0.0036592207</v>
      </c>
      <c r="L38" s="16">
        <v>5109.92</v>
      </c>
      <c r="M38" s="17">
        <v>0.0036592207</v>
      </c>
      <c r="N38" s="16">
        <v>1804.52</v>
      </c>
      <c r="O38" s="17">
        <v>0.0036592207</v>
      </c>
      <c r="P38" s="19">
        <v>5536.26</v>
      </c>
      <c r="Q38" s="17">
        <v>0.0036592207</v>
      </c>
      <c r="R38" s="20">
        <v>10075.24</v>
      </c>
      <c r="S38" s="21">
        <v>0.0021151449</v>
      </c>
      <c r="T38" s="22">
        <f t="shared" si="0"/>
        <v>783920.9800000001</v>
      </c>
    </row>
    <row r="39" spans="1:20" ht="15.75">
      <c r="A39" s="23" t="s">
        <v>45</v>
      </c>
      <c r="B39" s="16">
        <v>559974.08</v>
      </c>
      <c r="C39" s="17">
        <v>0.0042655536</v>
      </c>
      <c r="D39" s="16">
        <v>249306.75</v>
      </c>
      <c r="E39" s="17">
        <v>0.0042655536</v>
      </c>
      <c r="F39" s="16">
        <v>19654.28</v>
      </c>
      <c r="G39" s="17">
        <v>0.0042655536</v>
      </c>
      <c r="H39" s="16">
        <v>0</v>
      </c>
      <c r="I39" s="17">
        <v>0.0042655536</v>
      </c>
      <c r="J39" s="18">
        <v>58623.09</v>
      </c>
      <c r="K39" s="17">
        <v>0.0042655536</v>
      </c>
      <c r="L39" s="16">
        <v>5956.64</v>
      </c>
      <c r="M39" s="17">
        <v>0.0042655536</v>
      </c>
      <c r="N39" s="16">
        <v>2103.53</v>
      </c>
      <c r="O39" s="17">
        <v>0.0042655536</v>
      </c>
      <c r="P39" s="19">
        <v>6453.61</v>
      </c>
      <c r="Q39" s="17">
        <v>0.0042655536</v>
      </c>
      <c r="R39" s="20">
        <v>12144.91</v>
      </c>
      <c r="S39" s="21">
        <v>0.0025496401</v>
      </c>
      <c r="T39" s="22">
        <f t="shared" si="0"/>
        <v>914216.89</v>
      </c>
    </row>
    <row r="40" spans="1:20" ht="15.75">
      <c r="A40" s="23" t="s">
        <v>46</v>
      </c>
      <c r="B40" s="16">
        <v>497713.9</v>
      </c>
      <c r="C40" s="17">
        <v>0.0037912922</v>
      </c>
      <c r="D40" s="16">
        <v>221587.83</v>
      </c>
      <c r="E40" s="17">
        <v>0.0037912922</v>
      </c>
      <c r="F40" s="16">
        <v>17469.04</v>
      </c>
      <c r="G40" s="17">
        <v>0.0037912922</v>
      </c>
      <c r="H40" s="16">
        <v>0</v>
      </c>
      <c r="I40" s="17">
        <v>0.0037912922</v>
      </c>
      <c r="J40" s="18">
        <v>52105.14</v>
      </c>
      <c r="K40" s="17">
        <v>0.0037912922</v>
      </c>
      <c r="L40" s="16">
        <v>5294.35</v>
      </c>
      <c r="M40" s="17">
        <v>0.0037912922</v>
      </c>
      <c r="N40" s="16">
        <v>1869.65</v>
      </c>
      <c r="O40" s="17">
        <v>0.0037912922</v>
      </c>
      <c r="P40" s="19">
        <v>5736.08</v>
      </c>
      <c r="Q40" s="17">
        <v>0.0037912922</v>
      </c>
      <c r="R40" s="20">
        <v>8966.47</v>
      </c>
      <c r="S40" s="21">
        <v>0.0018823736</v>
      </c>
      <c r="T40" s="22">
        <f t="shared" si="0"/>
        <v>810742.46</v>
      </c>
    </row>
    <row r="41" spans="1:20" ht="15.75">
      <c r="A41" s="23" t="s">
        <v>47</v>
      </c>
      <c r="B41" s="16">
        <v>700140.24</v>
      </c>
      <c r="C41" s="17">
        <v>0.0053332571</v>
      </c>
      <c r="D41" s="16">
        <v>311710.31</v>
      </c>
      <c r="E41" s="17">
        <v>0.0053332571</v>
      </c>
      <c r="F41" s="16">
        <v>24573.92</v>
      </c>
      <c r="G41" s="17">
        <v>0.0053332571</v>
      </c>
      <c r="H41" s="16">
        <v>0</v>
      </c>
      <c r="I41" s="17">
        <v>0.0053332571</v>
      </c>
      <c r="J41" s="18">
        <v>73296.94</v>
      </c>
      <c r="K41" s="17">
        <v>0.0053332571</v>
      </c>
      <c r="L41" s="16">
        <v>7447.63</v>
      </c>
      <c r="M41" s="17">
        <v>0.0053332571</v>
      </c>
      <c r="N41" s="16">
        <v>2630.06</v>
      </c>
      <c r="O41" s="17">
        <v>0.0053332571</v>
      </c>
      <c r="P41" s="19">
        <v>8069.01</v>
      </c>
      <c r="Q41" s="17">
        <v>0.0053332571</v>
      </c>
      <c r="R41" s="20">
        <v>19304.38</v>
      </c>
      <c r="S41" s="21">
        <v>0.0040526606</v>
      </c>
      <c r="T41" s="22">
        <f t="shared" si="0"/>
        <v>1147172.49</v>
      </c>
    </row>
    <row r="42" spans="1:20" ht="15.75">
      <c r="A42" s="23" t="s">
        <v>48</v>
      </c>
      <c r="B42" s="16">
        <v>445986.68</v>
      </c>
      <c r="C42" s="17">
        <v>0.0033972646</v>
      </c>
      <c r="D42" s="16">
        <v>198558.28</v>
      </c>
      <c r="E42" s="17">
        <v>0.0033972646</v>
      </c>
      <c r="F42" s="16">
        <v>15653.49</v>
      </c>
      <c r="G42" s="17">
        <v>0.0033972646</v>
      </c>
      <c r="H42" s="16">
        <v>0</v>
      </c>
      <c r="I42" s="17">
        <v>0.0033972646</v>
      </c>
      <c r="J42" s="18">
        <v>46689.87</v>
      </c>
      <c r="K42" s="17">
        <v>0.0033972646</v>
      </c>
      <c r="L42" s="16">
        <v>4744.11</v>
      </c>
      <c r="M42" s="17">
        <v>0.0033972646</v>
      </c>
      <c r="N42" s="16">
        <v>1675.34</v>
      </c>
      <c r="O42" s="17">
        <v>0.0033972646</v>
      </c>
      <c r="P42" s="19">
        <v>5139.93</v>
      </c>
      <c r="Q42" s="17">
        <v>0.0033972646</v>
      </c>
      <c r="R42" s="20">
        <v>5941.4</v>
      </c>
      <c r="S42" s="21">
        <v>0.0012473074</v>
      </c>
      <c r="T42" s="22">
        <f t="shared" si="0"/>
        <v>724389.1</v>
      </c>
    </row>
    <row r="43" spans="1:20" ht="15.75">
      <c r="A43" s="23" t="s">
        <v>49</v>
      </c>
      <c r="B43" s="16">
        <v>606257.84</v>
      </c>
      <c r="C43" s="17">
        <v>0.0046181161</v>
      </c>
      <c r="D43" s="16">
        <v>269912.81</v>
      </c>
      <c r="E43" s="17">
        <v>0.0046181161</v>
      </c>
      <c r="F43" s="16">
        <v>21278.78</v>
      </c>
      <c r="G43" s="17">
        <v>0.0046181161</v>
      </c>
      <c r="H43" s="16">
        <v>0</v>
      </c>
      <c r="I43" s="17">
        <v>0.0046181161</v>
      </c>
      <c r="J43" s="18">
        <v>63468.49</v>
      </c>
      <c r="K43" s="17">
        <v>0.0046181161</v>
      </c>
      <c r="L43" s="16">
        <v>6448.97</v>
      </c>
      <c r="M43" s="17">
        <v>0.0046181161</v>
      </c>
      <c r="N43" s="16">
        <v>2277.39</v>
      </c>
      <c r="O43" s="17">
        <v>0.0046181161</v>
      </c>
      <c r="P43" s="19">
        <v>6987.03</v>
      </c>
      <c r="Q43" s="17">
        <v>0.0046181161</v>
      </c>
      <c r="R43" s="20">
        <v>16975.09</v>
      </c>
      <c r="S43" s="21">
        <v>0.0035636614</v>
      </c>
      <c r="T43" s="22">
        <f t="shared" si="0"/>
        <v>993606.3999999999</v>
      </c>
    </row>
    <row r="44" spans="1:20" ht="15.75">
      <c r="A44" s="23" t="s">
        <v>50</v>
      </c>
      <c r="B44" s="16">
        <v>498280.35</v>
      </c>
      <c r="C44" s="17">
        <v>0.0037956071</v>
      </c>
      <c r="D44" s="16">
        <v>221840.02</v>
      </c>
      <c r="E44" s="17">
        <v>0.0037956071</v>
      </c>
      <c r="F44" s="16">
        <v>17488.92</v>
      </c>
      <c r="G44" s="17">
        <v>0.0037956071</v>
      </c>
      <c r="H44" s="16">
        <v>0</v>
      </c>
      <c r="I44" s="17">
        <v>0.0037956071</v>
      </c>
      <c r="J44" s="18">
        <v>52164.44</v>
      </c>
      <c r="K44" s="17">
        <v>0.0037956071</v>
      </c>
      <c r="L44" s="16">
        <v>5300.38</v>
      </c>
      <c r="M44" s="17">
        <v>0.0037956071</v>
      </c>
      <c r="N44" s="16">
        <v>1871.78</v>
      </c>
      <c r="O44" s="17">
        <v>0.0037956071</v>
      </c>
      <c r="P44" s="19">
        <v>5742.6</v>
      </c>
      <c r="Q44" s="17">
        <v>0.0037956071</v>
      </c>
      <c r="R44" s="20">
        <v>10768.27</v>
      </c>
      <c r="S44" s="21">
        <v>0.0022606348</v>
      </c>
      <c r="T44" s="22">
        <f t="shared" si="0"/>
        <v>813456.76</v>
      </c>
    </row>
    <row r="45" spans="1:20" ht="15.75">
      <c r="A45" s="23" t="s">
        <v>51</v>
      </c>
      <c r="B45" s="16">
        <v>463207.57</v>
      </c>
      <c r="C45" s="17">
        <v>0.0035284432</v>
      </c>
      <c r="D45" s="16">
        <v>206225.22</v>
      </c>
      <c r="E45" s="17">
        <v>0.0035284432</v>
      </c>
      <c r="F45" s="16">
        <v>16257.92</v>
      </c>
      <c r="G45" s="17">
        <v>0.0035284432</v>
      </c>
      <c r="H45" s="16">
        <v>0</v>
      </c>
      <c r="I45" s="17">
        <v>0.0035284432</v>
      </c>
      <c r="J45" s="18">
        <v>48492.71</v>
      </c>
      <c r="K45" s="17">
        <v>0.0035284432</v>
      </c>
      <c r="L45" s="16">
        <v>4927.3</v>
      </c>
      <c r="M45" s="17">
        <v>0.0035284432</v>
      </c>
      <c r="N45" s="16">
        <v>1740.03</v>
      </c>
      <c r="O45" s="17">
        <v>0.0035284432</v>
      </c>
      <c r="P45" s="19">
        <v>5338.39</v>
      </c>
      <c r="Q45" s="17">
        <v>0.0035284432</v>
      </c>
      <c r="R45" s="20">
        <v>8449.96</v>
      </c>
      <c r="S45" s="21">
        <v>0.0017739404</v>
      </c>
      <c r="T45" s="22">
        <f t="shared" si="0"/>
        <v>754639.1000000001</v>
      </c>
    </row>
    <row r="46" spans="1:20" ht="15.75">
      <c r="A46" s="23" t="s">
        <v>52</v>
      </c>
      <c r="B46" s="16">
        <v>1048254.06</v>
      </c>
      <c r="C46" s="17">
        <v>0.0079849836</v>
      </c>
      <c r="D46" s="16">
        <v>466694.49</v>
      </c>
      <c r="E46" s="17">
        <v>0.0079849836</v>
      </c>
      <c r="F46" s="16">
        <v>36792.21</v>
      </c>
      <c r="G46" s="17">
        <v>0.0079849836</v>
      </c>
      <c r="H46" s="16">
        <v>0</v>
      </c>
      <c r="I46" s="17">
        <v>0.0079849836</v>
      </c>
      <c r="J46" s="18">
        <v>109740.61</v>
      </c>
      <c r="K46" s="17">
        <v>0.0079849836</v>
      </c>
      <c r="L46" s="16">
        <v>11150.64</v>
      </c>
      <c r="M46" s="17">
        <v>0.0079849836</v>
      </c>
      <c r="N46" s="16">
        <v>3937.74</v>
      </c>
      <c r="O46" s="17">
        <v>0.0079849836</v>
      </c>
      <c r="P46" s="19">
        <v>12080.97</v>
      </c>
      <c r="Q46" s="17">
        <v>0.0079849836</v>
      </c>
      <c r="R46" s="20">
        <v>46561.88</v>
      </c>
      <c r="S46" s="21">
        <v>0.009774957</v>
      </c>
      <c r="T46" s="22">
        <f t="shared" si="0"/>
        <v>1735212.5999999999</v>
      </c>
    </row>
    <row r="47" spans="1:20" ht="15.75">
      <c r="A47" s="23" t="s">
        <v>53</v>
      </c>
      <c r="B47" s="16">
        <v>1212652.32</v>
      </c>
      <c r="C47" s="17">
        <v>0.009237273</v>
      </c>
      <c r="D47" s="16">
        <v>539886.45</v>
      </c>
      <c r="E47" s="17">
        <v>0.009237273</v>
      </c>
      <c r="F47" s="16">
        <v>42562.36</v>
      </c>
      <c r="G47" s="17">
        <v>0.009237273</v>
      </c>
      <c r="H47" s="16">
        <v>0</v>
      </c>
      <c r="I47" s="17">
        <v>0.009237273</v>
      </c>
      <c r="J47" s="18">
        <v>126951.29</v>
      </c>
      <c r="K47" s="17">
        <v>0.009237273</v>
      </c>
      <c r="L47" s="16">
        <v>12899.41</v>
      </c>
      <c r="M47" s="17">
        <v>0.009237273</v>
      </c>
      <c r="N47" s="16">
        <v>4555.3</v>
      </c>
      <c r="O47" s="17">
        <v>0.009237273</v>
      </c>
      <c r="P47" s="19">
        <v>13975.64</v>
      </c>
      <c r="Q47" s="17">
        <v>0.009237273</v>
      </c>
      <c r="R47" s="20">
        <v>52721.59</v>
      </c>
      <c r="S47" s="21">
        <v>0.0110680947</v>
      </c>
      <c r="T47" s="22">
        <f t="shared" si="0"/>
        <v>2006204.36</v>
      </c>
    </row>
    <row r="48" spans="1:20" ht="15.75">
      <c r="A48" s="23" t="s">
        <v>54</v>
      </c>
      <c r="B48" s="16">
        <v>613644.5</v>
      </c>
      <c r="C48" s="17">
        <v>0.0046743834</v>
      </c>
      <c r="D48" s="16">
        <v>273201.43</v>
      </c>
      <c r="E48" s="17">
        <v>0.0046743834</v>
      </c>
      <c r="F48" s="16">
        <v>21538.04</v>
      </c>
      <c r="G48" s="17">
        <v>0.0046743834</v>
      </c>
      <c r="H48" s="16">
        <v>0</v>
      </c>
      <c r="I48" s="17">
        <v>0.0046743834</v>
      </c>
      <c r="J48" s="18">
        <v>64241.79</v>
      </c>
      <c r="K48" s="17">
        <v>0.0046743834</v>
      </c>
      <c r="L48" s="16">
        <v>6527.55</v>
      </c>
      <c r="M48" s="17">
        <v>0.0046743834</v>
      </c>
      <c r="N48" s="16">
        <v>2305.14</v>
      </c>
      <c r="O48" s="17">
        <v>0.0046743834</v>
      </c>
      <c r="P48" s="19">
        <v>7072.16</v>
      </c>
      <c r="Q48" s="17">
        <v>0.0046743834</v>
      </c>
      <c r="R48" s="20">
        <v>17709.17</v>
      </c>
      <c r="S48" s="21">
        <v>0.0037177703</v>
      </c>
      <c r="T48" s="22">
        <f t="shared" si="0"/>
        <v>1006239.7800000001</v>
      </c>
    </row>
    <row r="49" spans="1:20" ht="15.75">
      <c r="A49" s="23" t="s">
        <v>55</v>
      </c>
      <c r="B49" s="16">
        <v>597853.38</v>
      </c>
      <c r="C49" s="17">
        <v>0.0045540959</v>
      </c>
      <c r="D49" s="16">
        <v>266171.05</v>
      </c>
      <c r="E49" s="17">
        <v>0.0045540959</v>
      </c>
      <c r="F49" s="16">
        <v>20983.79</v>
      </c>
      <c r="G49" s="17">
        <v>0.0045540959</v>
      </c>
      <c r="H49" s="16">
        <v>0</v>
      </c>
      <c r="I49" s="17">
        <v>0.0045540959</v>
      </c>
      <c r="J49" s="18">
        <v>62588.64</v>
      </c>
      <c r="K49" s="17">
        <v>0.0045540959</v>
      </c>
      <c r="L49" s="16">
        <v>6359.57</v>
      </c>
      <c r="M49" s="17">
        <v>0.0045540959</v>
      </c>
      <c r="N49" s="16">
        <v>2245.82</v>
      </c>
      <c r="O49" s="17">
        <v>0.0045540959</v>
      </c>
      <c r="P49" s="19">
        <v>6890.17</v>
      </c>
      <c r="Q49" s="17">
        <v>0.0045540959</v>
      </c>
      <c r="R49" s="20">
        <v>16794.1</v>
      </c>
      <c r="S49" s="21">
        <v>0.0035256663</v>
      </c>
      <c r="T49" s="22">
        <f t="shared" si="0"/>
        <v>979886.5199999999</v>
      </c>
    </row>
    <row r="50" spans="1:20" ht="15.75">
      <c r="A50" s="23" t="s">
        <v>56</v>
      </c>
      <c r="B50" s="16">
        <v>663591.97</v>
      </c>
      <c r="C50" s="17">
        <v>0.0050548538</v>
      </c>
      <c r="D50" s="16">
        <v>295438.6</v>
      </c>
      <c r="E50" s="17">
        <v>0.0050548538</v>
      </c>
      <c r="F50" s="16">
        <v>23291.12</v>
      </c>
      <c r="G50" s="17">
        <v>0.0050548538</v>
      </c>
      <c r="H50" s="16">
        <v>0</v>
      </c>
      <c r="I50" s="17">
        <v>0.0050548538</v>
      </c>
      <c r="J50" s="18">
        <v>69470.74</v>
      </c>
      <c r="K50" s="17">
        <v>0.0050548538</v>
      </c>
      <c r="L50" s="16">
        <v>7058.86</v>
      </c>
      <c r="M50" s="17">
        <v>0.0050548538</v>
      </c>
      <c r="N50" s="16">
        <v>2492.77</v>
      </c>
      <c r="O50" s="17">
        <v>0.0050548538</v>
      </c>
      <c r="P50" s="19">
        <v>7647.8</v>
      </c>
      <c r="Q50" s="17">
        <v>0.0050548538</v>
      </c>
      <c r="R50" s="20">
        <v>19914.85</v>
      </c>
      <c r="S50" s="21">
        <v>0.0041808191</v>
      </c>
      <c r="T50" s="22">
        <f t="shared" si="0"/>
        <v>1088906.7100000002</v>
      </c>
    </row>
    <row r="51" spans="1:20" ht="15.75">
      <c r="A51" s="23" t="s">
        <v>57</v>
      </c>
      <c r="B51" s="16">
        <v>555082.33</v>
      </c>
      <c r="C51" s="17">
        <v>0.0042282912</v>
      </c>
      <c r="D51" s="16">
        <v>247128.9</v>
      </c>
      <c r="E51" s="17">
        <v>0.0042282912</v>
      </c>
      <c r="F51" s="16">
        <v>19482.59</v>
      </c>
      <c r="G51" s="17">
        <v>0.0042282912</v>
      </c>
      <c r="H51" s="16">
        <v>0</v>
      </c>
      <c r="I51" s="17">
        <v>0.0042282912</v>
      </c>
      <c r="J51" s="18">
        <v>58110.98</v>
      </c>
      <c r="K51" s="17">
        <v>0.0042282912</v>
      </c>
      <c r="L51" s="16">
        <v>5904.6</v>
      </c>
      <c r="M51" s="17">
        <v>0.0042282912</v>
      </c>
      <c r="N51" s="16">
        <v>2085.15</v>
      </c>
      <c r="O51" s="17">
        <v>0.0042282912</v>
      </c>
      <c r="P51" s="19">
        <v>6397.24</v>
      </c>
      <c r="Q51" s="17">
        <v>0.0042282912</v>
      </c>
      <c r="R51" s="20">
        <v>13910.61</v>
      </c>
      <c r="S51" s="21">
        <v>0.0029203223</v>
      </c>
      <c r="T51" s="22">
        <f t="shared" si="0"/>
        <v>908102.3999999999</v>
      </c>
    </row>
    <row r="52" spans="1:20" ht="15.75">
      <c r="A52" s="23" t="s">
        <v>58</v>
      </c>
      <c r="B52" s="16">
        <v>1734475.44</v>
      </c>
      <c r="C52" s="17">
        <v>0.0132122149</v>
      </c>
      <c r="D52" s="16">
        <v>772207.96</v>
      </c>
      <c r="E52" s="17">
        <v>0.0132122149</v>
      </c>
      <c r="F52" s="16">
        <v>60877.6</v>
      </c>
      <c r="G52" s="17">
        <v>0.0132122149</v>
      </c>
      <c r="H52" s="16">
        <v>0</v>
      </c>
      <c r="I52" s="17">
        <v>0.0132122149</v>
      </c>
      <c r="J52" s="18">
        <v>181580.4</v>
      </c>
      <c r="K52" s="17">
        <v>0.0132122149</v>
      </c>
      <c r="L52" s="16">
        <v>18450.22</v>
      </c>
      <c r="M52" s="17">
        <v>0.0132122149</v>
      </c>
      <c r="N52" s="16">
        <v>6515.52</v>
      </c>
      <c r="O52" s="17">
        <v>0.0132122149</v>
      </c>
      <c r="P52" s="19">
        <v>19989.57</v>
      </c>
      <c r="Q52" s="17">
        <v>0.0132122149</v>
      </c>
      <c r="R52" s="20">
        <v>77043.17</v>
      </c>
      <c r="S52" s="21">
        <v>0.0161740388</v>
      </c>
      <c r="T52" s="22">
        <f t="shared" si="0"/>
        <v>2871139.88</v>
      </c>
    </row>
    <row r="53" spans="1:20" ht="15.75">
      <c r="A53" s="23" t="s">
        <v>59</v>
      </c>
      <c r="B53" s="16">
        <v>508497.37</v>
      </c>
      <c r="C53" s="17">
        <v>0.0038734343</v>
      </c>
      <c r="D53" s="16">
        <v>226388.75</v>
      </c>
      <c r="E53" s="17">
        <v>0.0038734343</v>
      </c>
      <c r="F53" s="16">
        <v>17847.53</v>
      </c>
      <c r="G53" s="17">
        <v>0.0038734343</v>
      </c>
      <c r="H53" s="16">
        <v>0</v>
      </c>
      <c r="I53" s="17">
        <v>0.0038734343</v>
      </c>
      <c r="J53" s="18">
        <v>53234.05</v>
      </c>
      <c r="K53" s="17">
        <v>0.0038734343</v>
      </c>
      <c r="L53" s="16">
        <v>5409.06</v>
      </c>
      <c r="M53" s="17">
        <v>0.0038734343</v>
      </c>
      <c r="N53" s="16">
        <v>1910.16</v>
      </c>
      <c r="O53" s="17">
        <v>0.0038734343</v>
      </c>
      <c r="P53" s="19">
        <v>5860.35</v>
      </c>
      <c r="Q53" s="17">
        <v>0.0038734343</v>
      </c>
      <c r="R53" s="20">
        <v>9586.55</v>
      </c>
      <c r="S53" s="21">
        <v>0.0020125513</v>
      </c>
      <c r="T53" s="22">
        <f t="shared" si="0"/>
        <v>828733.8200000002</v>
      </c>
    </row>
    <row r="54" spans="1:20" ht="15.75">
      <c r="A54" s="23" t="s">
        <v>60</v>
      </c>
      <c r="B54" s="16">
        <v>1518106.83</v>
      </c>
      <c r="C54" s="17">
        <v>0.0115640459</v>
      </c>
      <c r="D54" s="16">
        <v>675878.22</v>
      </c>
      <c r="E54" s="17">
        <v>0.0115640459</v>
      </c>
      <c r="F54" s="16">
        <v>53283.37</v>
      </c>
      <c r="G54" s="17">
        <v>0.0115640459</v>
      </c>
      <c r="H54" s="16">
        <v>0</v>
      </c>
      <c r="I54" s="17">
        <v>0.0115640459</v>
      </c>
      <c r="J54" s="18">
        <v>158929</v>
      </c>
      <c r="K54" s="17">
        <v>0.0115640459</v>
      </c>
      <c r="L54" s="16">
        <v>16148.63</v>
      </c>
      <c r="M54" s="17">
        <v>0.0115640459</v>
      </c>
      <c r="N54" s="16">
        <v>5702.74</v>
      </c>
      <c r="O54" s="17">
        <v>0.0115640459</v>
      </c>
      <c r="P54" s="19">
        <v>17495.95</v>
      </c>
      <c r="Q54" s="17">
        <v>0.0115640459</v>
      </c>
      <c r="R54" s="20">
        <v>68208.22</v>
      </c>
      <c r="S54" s="21">
        <v>0.0143192757</v>
      </c>
      <c r="T54" s="22">
        <f t="shared" si="0"/>
        <v>2513752.9600000004</v>
      </c>
    </row>
    <row r="55" spans="1:20" ht="15.75">
      <c r="A55" s="23" t="s">
        <v>61</v>
      </c>
      <c r="B55" s="16">
        <v>3824603.72</v>
      </c>
      <c r="C55" s="17">
        <v>0.029133584</v>
      </c>
      <c r="D55" s="16">
        <v>1702756.57</v>
      </c>
      <c r="E55" s="17">
        <v>0.029133584</v>
      </c>
      <c r="F55" s="16">
        <v>134238.12</v>
      </c>
      <c r="G55" s="17">
        <v>0.029133584</v>
      </c>
      <c r="H55" s="16">
        <v>0</v>
      </c>
      <c r="I55" s="17">
        <v>0.029133584</v>
      </c>
      <c r="J55" s="18">
        <v>400393.72</v>
      </c>
      <c r="K55" s="17">
        <v>0.029133584</v>
      </c>
      <c r="L55" s="16">
        <v>40683.66</v>
      </c>
      <c r="M55" s="17">
        <v>0.029133584</v>
      </c>
      <c r="N55" s="16">
        <v>14367.06</v>
      </c>
      <c r="O55" s="17">
        <v>0.029133584</v>
      </c>
      <c r="P55" s="19">
        <v>44077.99</v>
      </c>
      <c r="Q55" s="17">
        <v>0.029133584</v>
      </c>
      <c r="R55" s="20">
        <v>169147.39</v>
      </c>
      <c r="S55" s="21">
        <v>0.0355099131</v>
      </c>
      <c r="T55" s="22">
        <f t="shared" si="0"/>
        <v>6330268.2299999995</v>
      </c>
    </row>
    <row r="56" spans="1:20" ht="15.75">
      <c r="A56" s="23" t="s">
        <v>62</v>
      </c>
      <c r="B56" s="16">
        <v>588695.42</v>
      </c>
      <c r="C56" s="17">
        <v>0.0044843359</v>
      </c>
      <c r="D56" s="16">
        <v>262093.82</v>
      </c>
      <c r="E56" s="17">
        <v>0.0044843359</v>
      </c>
      <c r="F56" s="16">
        <v>20662.36</v>
      </c>
      <c r="G56" s="17">
        <v>0.0044843359</v>
      </c>
      <c r="H56" s="16">
        <v>0</v>
      </c>
      <c r="I56" s="17">
        <v>0.0044843359</v>
      </c>
      <c r="J56" s="18">
        <v>61629.9</v>
      </c>
      <c r="K56" s="17">
        <v>0.0044843359</v>
      </c>
      <c r="L56" s="16">
        <v>6262.16</v>
      </c>
      <c r="M56" s="17">
        <v>0.0044843359</v>
      </c>
      <c r="N56" s="16">
        <v>2211.42</v>
      </c>
      <c r="O56" s="17">
        <v>0.0044843359</v>
      </c>
      <c r="P56" s="19">
        <v>6784.62</v>
      </c>
      <c r="Q56" s="17">
        <v>0.0044843359</v>
      </c>
      <c r="R56" s="20">
        <v>15830.77</v>
      </c>
      <c r="S56" s="21">
        <v>0.0033234293</v>
      </c>
      <c r="T56" s="22">
        <f t="shared" si="0"/>
        <v>964170.4700000001</v>
      </c>
    </row>
    <row r="57" spans="1:20" ht="15.75">
      <c r="A57" s="23" t="s">
        <v>63</v>
      </c>
      <c r="B57" s="16">
        <v>461384.64</v>
      </c>
      <c r="C57" s="17">
        <v>0.0035145572</v>
      </c>
      <c r="D57" s="16">
        <v>205413.63</v>
      </c>
      <c r="E57" s="17">
        <v>0.0035145572</v>
      </c>
      <c r="F57" s="16">
        <v>16193.94</v>
      </c>
      <c r="G57" s="17">
        <v>0.0035145572</v>
      </c>
      <c r="H57" s="16">
        <v>0</v>
      </c>
      <c r="I57" s="17">
        <v>0.0035145572</v>
      </c>
      <c r="J57" s="18">
        <v>48301.87</v>
      </c>
      <c r="K57" s="17">
        <v>0.0035145572</v>
      </c>
      <c r="L57" s="16">
        <v>4907.91</v>
      </c>
      <c r="M57" s="17">
        <v>0.0035145572</v>
      </c>
      <c r="N57" s="16">
        <v>1733.18</v>
      </c>
      <c r="O57" s="17">
        <v>0.0035145572</v>
      </c>
      <c r="P57" s="19">
        <v>5317.39</v>
      </c>
      <c r="Q57" s="17">
        <v>0.0035145572</v>
      </c>
      <c r="R57" s="20">
        <v>9430.75</v>
      </c>
      <c r="S57" s="21">
        <v>0.0019798435</v>
      </c>
      <c r="T57" s="22">
        <f t="shared" si="0"/>
        <v>752683.31</v>
      </c>
    </row>
    <row r="58" spans="1:20" ht="15.75">
      <c r="A58" s="23" t="s">
        <v>64</v>
      </c>
      <c r="B58" s="16">
        <v>635853.36</v>
      </c>
      <c r="C58" s="17">
        <v>0.0048435574</v>
      </c>
      <c r="D58" s="16">
        <v>283089.06</v>
      </c>
      <c r="E58" s="17">
        <v>0.0048435574</v>
      </c>
      <c r="F58" s="16">
        <v>22317.54</v>
      </c>
      <c r="G58" s="17">
        <v>0.0048435574</v>
      </c>
      <c r="H58" s="16">
        <v>0</v>
      </c>
      <c r="I58" s="17">
        <v>0.0048435574</v>
      </c>
      <c r="J58" s="18">
        <v>66566.81</v>
      </c>
      <c r="K58" s="17">
        <v>0.0048435574</v>
      </c>
      <c r="L58" s="16">
        <v>6763.79</v>
      </c>
      <c r="M58" s="17">
        <v>0.0048435574</v>
      </c>
      <c r="N58" s="16">
        <v>2388.57</v>
      </c>
      <c r="O58" s="17">
        <v>0.0048435574</v>
      </c>
      <c r="P58" s="19">
        <v>7328.11</v>
      </c>
      <c r="Q58" s="17">
        <v>0.0048435574</v>
      </c>
      <c r="R58" s="20">
        <v>17695.89</v>
      </c>
      <c r="S58" s="21">
        <v>0.0037149823</v>
      </c>
      <c r="T58" s="22">
        <f t="shared" si="0"/>
        <v>1042003.13</v>
      </c>
    </row>
    <row r="59" spans="1:20" ht="15.75">
      <c r="A59" s="23" t="s">
        <v>65</v>
      </c>
      <c r="B59" s="16">
        <v>446466.6</v>
      </c>
      <c r="C59" s="17">
        <v>0.0034009204</v>
      </c>
      <c r="D59" s="16">
        <v>198771.95</v>
      </c>
      <c r="E59" s="17">
        <v>0.0034009204</v>
      </c>
      <c r="F59" s="16">
        <v>15670.33</v>
      </c>
      <c r="G59" s="17">
        <v>0.0034009204</v>
      </c>
      <c r="H59" s="16">
        <v>0</v>
      </c>
      <c r="I59" s="17">
        <v>0.0034009204</v>
      </c>
      <c r="J59" s="18">
        <v>46740.11</v>
      </c>
      <c r="K59" s="17">
        <v>0.0034009204</v>
      </c>
      <c r="L59" s="16">
        <v>4749.22</v>
      </c>
      <c r="M59" s="17">
        <v>0.0034009204</v>
      </c>
      <c r="N59" s="16">
        <v>1677.14</v>
      </c>
      <c r="O59" s="17">
        <v>0.0034009204</v>
      </c>
      <c r="P59" s="19">
        <v>5145.46</v>
      </c>
      <c r="Q59" s="17">
        <v>0.0034009204</v>
      </c>
      <c r="R59" s="20">
        <v>6617.41</v>
      </c>
      <c r="S59" s="21">
        <v>0.0013892259</v>
      </c>
      <c r="T59" s="22">
        <f t="shared" si="0"/>
        <v>725838.22</v>
      </c>
    </row>
    <row r="60" spans="1:20" ht="15.75">
      <c r="A60" s="23" t="s">
        <v>66</v>
      </c>
      <c r="B60" s="16">
        <v>468032.57</v>
      </c>
      <c r="C60" s="17">
        <v>0.0035651972</v>
      </c>
      <c r="D60" s="16">
        <v>208373.36</v>
      </c>
      <c r="E60" s="17">
        <v>0.0035651972</v>
      </c>
      <c r="F60" s="16">
        <v>16427.27</v>
      </c>
      <c r="G60" s="17">
        <v>0.0035651972</v>
      </c>
      <c r="H60" s="16">
        <v>0</v>
      </c>
      <c r="I60" s="17">
        <v>0.0035651972</v>
      </c>
      <c r="J60" s="18">
        <v>48997.83</v>
      </c>
      <c r="K60" s="17">
        <v>0.0035651972</v>
      </c>
      <c r="L60" s="16">
        <v>4978.62</v>
      </c>
      <c r="M60" s="17">
        <v>0.0035651972</v>
      </c>
      <c r="N60" s="16">
        <v>1758.15</v>
      </c>
      <c r="O60" s="17">
        <v>0.0035651972</v>
      </c>
      <c r="P60" s="19">
        <v>5394</v>
      </c>
      <c r="Q60" s="17">
        <v>0.0035651972</v>
      </c>
      <c r="R60" s="20">
        <v>8192.08</v>
      </c>
      <c r="S60" s="21">
        <v>0.0017198031</v>
      </c>
      <c r="T60" s="22">
        <f t="shared" si="0"/>
        <v>762153.8799999999</v>
      </c>
    </row>
    <row r="61" spans="1:20" ht="15.75">
      <c r="A61" s="23" t="s">
        <v>67</v>
      </c>
      <c r="B61" s="16">
        <v>577206.87</v>
      </c>
      <c r="C61" s="17">
        <v>0.0043968229</v>
      </c>
      <c r="D61" s="16">
        <v>256978.99</v>
      </c>
      <c r="E61" s="17">
        <v>0.0043968229</v>
      </c>
      <c r="F61" s="16">
        <v>20259.13</v>
      </c>
      <c r="G61" s="17">
        <v>0.0043968229</v>
      </c>
      <c r="H61" s="16">
        <v>0</v>
      </c>
      <c r="I61" s="17">
        <v>0.0043968229</v>
      </c>
      <c r="J61" s="18">
        <v>60427.17</v>
      </c>
      <c r="K61" s="17">
        <v>0.0043968229</v>
      </c>
      <c r="L61" s="16">
        <v>6139.95</v>
      </c>
      <c r="M61" s="17">
        <v>0.0043968229</v>
      </c>
      <c r="N61" s="16">
        <v>2168.26</v>
      </c>
      <c r="O61" s="17">
        <v>0.0043968229</v>
      </c>
      <c r="P61" s="19">
        <v>6652.22</v>
      </c>
      <c r="Q61" s="17">
        <v>0.0043968229</v>
      </c>
      <c r="R61" s="20">
        <v>14723.82</v>
      </c>
      <c r="S61" s="21">
        <v>0.0030910425</v>
      </c>
      <c r="T61" s="22">
        <f t="shared" si="0"/>
        <v>944556.4099999999</v>
      </c>
    </row>
    <row r="62" spans="1:20" ht="15.75">
      <c r="A62" s="23" t="s">
        <v>68</v>
      </c>
      <c r="B62" s="16">
        <v>1329632.11</v>
      </c>
      <c r="C62" s="17">
        <v>0.0101283562</v>
      </c>
      <c r="D62" s="16">
        <v>591967.16</v>
      </c>
      <c r="E62" s="17">
        <v>0.0101283562</v>
      </c>
      <c r="F62" s="16">
        <v>46668.18</v>
      </c>
      <c r="G62" s="17">
        <v>0.0101283562</v>
      </c>
      <c r="H62" s="16">
        <v>0</v>
      </c>
      <c r="I62" s="17">
        <v>0.0101283562</v>
      </c>
      <c r="J62" s="18">
        <v>139197.78</v>
      </c>
      <c r="K62" s="17">
        <v>0.0101283562</v>
      </c>
      <c r="L62" s="16">
        <v>14143.76</v>
      </c>
      <c r="M62" s="17">
        <v>0.0101283562</v>
      </c>
      <c r="N62" s="16">
        <v>4994.74</v>
      </c>
      <c r="O62" s="17">
        <v>0.0101283562</v>
      </c>
      <c r="P62" s="19">
        <v>15323.81</v>
      </c>
      <c r="Q62" s="17">
        <v>0.0101283562</v>
      </c>
      <c r="R62" s="20">
        <v>58173.66</v>
      </c>
      <c r="S62" s="21">
        <v>0.0122126724</v>
      </c>
      <c r="T62" s="22">
        <f t="shared" si="0"/>
        <v>2200101.2</v>
      </c>
    </row>
    <row r="63" spans="1:20" ht="15.75">
      <c r="A63" s="23" t="s">
        <v>69</v>
      </c>
      <c r="B63" s="16">
        <v>485268.68</v>
      </c>
      <c r="C63" s="17">
        <v>0.0036964918</v>
      </c>
      <c r="D63" s="16">
        <v>216047.07</v>
      </c>
      <c r="E63" s="17">
        <v>0.0036964918</v>
      </c>
      <c r="F63" s="16">
        <v>17032.23</v>
      </c>
      <c r="G63" s="17">
        <v>0.0036964918</v>
      </c>
      <c r="H63" s="16">
        <v>0</v>
      </c>
      <c r="I63" s="17">
        <v>0.0036964918</v>
      </c>
      <c r="J63" s="18">
        <v>50802.26</v>
      </c>
      <c r="K63" s="17">
        <v>0.0036964918</v>
      </c>
      <c r="L63" s="16">
        <v>5161.97</v>
      </c>
      <c r="M63" s="17">
        <v>0.0036964918</v>
      </c>
      <c r="N63" s="16">
        <v>1822.9</v>
      </c>
      <c r="O63" s="17">
        <v>0.0036964918</v>
      </c>
      <c r="P63" s="19">
        <v>5592.65</v>
      </c>
      <c r="Q63" s="17">
        <v>0.0036964918</v>
      </c>
      <c r="R63" s="20">
        <v>10821.09</v>
      </c>
      <c r="S63" s="21">
        <v>0.0022717236</v>
      </c>
      <c r="T63" s="22">
        <f t="shared" si="0"/>
        <v>792548.85</v>
      </c>
    </row>
    <row r="64" spans="1:20" ht="15.75">
      <c r="A64" s="23" t="s">
        <v>70</v>
      </c>
      <c r="B64" s="16">
        <v>44089369.08</v>
      </c>
      <c r="C64" s="17">
        <v>0.335846908</v>
      </c>
      <c r="D64" s="16">
        <v>19629082.68</v>
      </c>
      <c r="E64" s="17">
        <v>0.335846908</v>
      </c>
      <c r="F64" s="16">
        <v>1547473.8</v>
      </c>
      <c r="G64" s="17">
        <v>0.335846908</v>
      </c>
      <c r="H64" s="16">
        <v>0</v>
      </c>
      <c r="I64" s="17">
        <v>0.335846908</v>
      </c>
      <c r="J64" s="18">
        <v>4615669.52</v>
      </c>
      <c r="K64" s="17">
        <v>0.335846908</v>
      </c>
      <c r="L64" s="16">
        <v>468994.22</v>
      </c>
      <c r="M64" s="17">
        <v>0.335846908</v>
      </c>
      <c r="N64" s="16">
        <v>165621.02</v>
      </c>
      <c r="O64" s="17">
        <v>0.335846908</v>
      </c>
      <c r="P64" s="19">
        <v>508123.53</v>
      </c>
      <c r="Q64" s="17">
        <v>0.335846908</v>
      </c>
      <c r="R64" s="20">
        <v>1712531.24</v>
      </c>
      <c r="S64" s="21">
        <v>0.3595197958</v>
      </c>
      <c r="T64" s="22">
        <f t="shared" si="0"/>
        <v>72736865.08999999</v>
      </c>
    </row>
    <row r="65" spans="1:20" ht="15.75">
      <c r="A65" s="23" t="s">
        <v>71</v>
      </c>
      <c r="B65" s="16">
        <v>473193.59</v>
      </c>
      <c r="C65" s="17">
        <v>0.0036045108</v>
      </c>
      <c r="D65" s="16">
        <v>210671.1</v>
      </c>
      <c r="E65" s="17">
        <v>0.0036045108</v>
      </c>
      <c r="F65" s="16">
        <v>16608.41</v>
      </c>
      <c r="G65" s="17">
        <v>0.0036045108</v>
      </c>
      <c r="H65" s="16">
        <v>0</v>
      </c>
      <c r="I65" s="17">
        <v>0.0036045108</v>
      </c>
      <c r="J65" s="18">
        <v>49538.13</v>
      </c>
      <c r="K65" s="17">
        <v>0.0036045108</v>
      </c>
      <c r="L65" s="16">
        <v>5033.52</v>
      </c>
      <c r="M65" s="17">
        <v>0.0036045108</v>
      </c>
      <c r="N65" s="16">
        <v>1777.54</v>
      </c>
      <c r="O65" s="17">
        <v>0.0036045108</v>
      </c>
      <c r="P65" s="19">
        <v>5453.48</v>
      </c>
      <c r="Q65" s="17">
        <v>0.0036045108</v>
      </c>
      <c r="R65" s="20">
        <v>7483.11</v>
      </c>
      <c r="S65" s="21">
        <v>0.0015709664</v>
      </c>
      <c r="T65" s="22">
        <f t="shared" si="0"/>
        <v>769758.8800000001</v>
      </c>
    </row>
    <row r="66" spans="1:20" ht="15.75">
      <c r="A66" s="23" t="s">
        <v>72</v>
      </c>
      <c r="B66" s="16">
        <v>1907285.18</v>
      </c>
      <c r="C66" s="17">
        <v>0.014528578</v>
      </c>
      <c r="D66" s="16">
        <v>849144.81</v>
      </c>
      <c r="E66" s="17">
        <v>0.014528578</v>
      </c>
      <c r="F66" s="16">
        <v>66942.98</v>
      </c>
      <c r="G66" s="17">
        <v>0.014528578</v>
      </c>
      <c r="H66" s="16">
        <v>0</v>
      </c>
      <c r="I66" s="17">
        <v>0.014528578</v>
      </c>
      <c r="J66" s="18">
        <v>199671.67</v>
      </c>
      <c r="K66" s="17">
        <v>0.014528578</v>
      </c>
      <c r="L66" s="16">
        <v>20288.46</v>
      </c>
      <c r="M66" s="17">
        <v>0.014528578</v>
      </c>
      <c r="N66" s="16">
        <v>7164.68</v>
      </c>
      <c r="O66" s="17">
        <v>0.014528578</v>
      </c>
      <c r="P66" s="19">
        <v>21981.18</v>
      </c>
      <c r="Q66" s="17">
        <v>0.014528578</v>
      </c>
      <c r="R66" s="20">
        <v>86297.9</v>
      </c>
      <c r="S66" s="21">
        <v>0.018116928</v>
      </c>
      <c r="T66" s="22">
        <f t="shared" si="0"/>
        <v>3158776.8600000003</v>
      </c>
    </row>
    <row r="67" spans="1:20" ht="15.75">
      <c r="A67" s="23" t="s">
        <v>73</v>
      </c>
      <c r="B67" s="16">
        <v>894512.23</v>
      </c>
      <c r="C67" s="17">
        <v>0.0068138687</v>
      </c>
      <c r="D67" s="16">
        <v>398246.9</v>
      </c>
      <c r="E67" s="17">
        <v>0.0068138687</v>
      </c>
      <c r="F67" s="16">
        <v>31396.1</v>
      </c>
      <c r="G67" s="17">
        <v>0.0068138687</v>
      </c>
      <c r="H67" s="16">
        <v>0</v>
      </c>
      <c r="I67" s="17">
        <v>0.0068138687</v>
      </c>
      <c r="J67" s="18">
        <v>93645.54</v>
      </c>
      <c r="K67" s="17">
        <v>0.0068138687</v>
      </c>
      <c r="L67" s="16">
        <v>9515.24</v>
      </c>
      <c r="M67" s="17">
        <v>0.0068138687</v>
      </c>
      <c r="N67" s="16">
        <v>3360.22</v>
      </c>
      <c r="O67" s="17">
        <v>0.0068138687</v>
      </c>
      <c r="P67" s="19">
        <v>10309.12</v>
      </c>
      <c r="Q67" s="17">
        <v>0.0068138687</v>
      </c>
      <c r="R67" s="20">
        <v>31730.43</v>
      </c>
      <c r="S67" s="21">
        <v>0.0066613211</v>
      </c>
      <c r="T67" s="22">
        <f t="shared" si="0"/>
        <v>1472715.78</v>
      </c>
    </row>
    <row r="68" spans="1:20" ht="15.75">
      <c r="A68" s="23" t="s">
        <v>74</v>
      </c>
      <c r="B68" s="16">
        <v>461418.62</v>
      </c>
      <c r="C68" s="17">
        <v>0.003514816</v>
      </c>
      <c r="D68" s="16">
        <v>205428.76</v>
      </c>
      <c r="E68" s="17">
        <v>0.003514816</v>
      </c>
      <c r="F68" s="16">
        <v>16195.13</v>
      </c>
      <c r="G68" s="17">
        <v>0.003514816</v>
      </c>
      <c r="H68" s="16">
        <v>0</v>
      </c>
      <c r="I68" s="17">
        <v>0.003514816</v>
      </c>
      <c r="J68" s="18">
        <v>48305.42</v>
      </c>
      <c r="K68" s="17">
        <v>0.003514816</v>
      </c>
      <c r="L68" s="16">
        <v>4908.27</v>
      </c>
      <c r="M68" s="17">
        <v>0.003514816</v>
      </c>
      <c r="N68" s="16">
        <v>1733.31</v>
      </c>
      <c r="O68" s="17">
        <v>0.003514816</v>
      </c>
      <c r="P68" s="19">
        <v>5317.78</v>
      </c>
      <c r="Q68" s="17">
        <v>0.003514816</v>
      </c>
      <c r="R68" s="20">
        <v>7502.03</v>
      </c>
      <c r="S68" s="21">
        <v>0.0015749381</v>
      </c>
      <c r="T68" s="22">
        <f t="shared" si="0"/>
        <v>750809.3200000002</v>
      </c>
    </row>
    <row r="69" spans="1:20" ht="15.75">
      <c r="A69" s="23" t="s">
        <v>75</v>
      </c>
      <c r="B69" s="16">
        <v>621324.53</v>
      </c>
      <c r="C69" s="17">
        <v>0.0047328854</v>
      </c>
      <c r="D69" s="16">
        <v>276620.67</v>
      </c>
      <c r="E69" s="17">
        <v>0.0047328854</v>
      </c>
      <c r="F69" s="16">
        <v>21807.6</v>
      </c>
      <c r="G69" s="17">
        <v>0.0047328854</v>
      </c>
      <c r="H69" s="16">
        <v>0</v>
      </c>
      <c r="I69" s="17">
        <v>0.0047328854</v>
      </c>
      <c r="J69" s="18">
        <v>65045.81</v>
      </c>
      <c r="K69" s="17">
        <v>0.0047328854</v>
      </c>
      <c r="L69" s="16">
        <v>6609.24</v>
      </c>
      <c r="M69" s="17">
        <v>0.0047328854</v>
      </c>
      <c r="N69" s="16">
        <v>2333.99</v>
      </c>
      <c r="O69" s="17">
        <v>0.0047328854</v>
      </c>
      <c r="P69" s="19">
        <v>7160.67</v>
      </c>
      <c r="Q69" s="17">
        <v>0.0047328854</v>
      </c>
      <c r="R69" s="20">
        <v>16876.5</v>
      </c>
      <c r="S69" s="21">
        <v>0.0035429636</v>
      </c>
      <c r="T69" s="22">
        <f t="shared" si="0"/>
        <v>1017779.0099999999</v>
      </c>
    </row>
    <row r="70" spans="1:20" ht="15.75">
      <c r="A70" s="23" t="s">
        <v>76</v>
      </c>
      <c r="B70" s="16">
        <v>1694138.39</v>
      </c>
      <c r="C70" s="17">
        <v>0.0129049509</v>
      </c>
      <c r="D70" s="16">
        <v>754249.45</v>
      </c>
      <c r="E70" s="17">
        <v>0.0129049509</v>
      </c>
      <c r="F70" s="16">
        <v>59461.83</v>
      </c>
      <c r="G70" s="17">
        <v>0.0129049509</v>
      </c>
      <c r="H70" s="16">
        <v>0</v>
      </c>
      <c r="I70" s="17">
        <v>0.0129049509</v>
      </c>
      <c r="J70" s="18">
        <v>177357.56</v>
      </c>
      <c r="K70" s="17">
        <v>0.0129049509</v>
      </c>
      <c r="L70" s="16">
        <v>18021.14</v>
      </c>
      <c r="M70" s="17">
        <v>0.0129049509</v>
      </c>
      <c r="N70" s="16">
        <v>6364</v>
      </c>
      <c r="O70" s="17">
        <v>0.0129049509</v>
      </c>
      <c r="P70" s="19">
        <v>19524.69</v>
      </c>
      <c r="Q70" s="17">
        <v>0.0129049509</v>
      </c>
      <c r="R70" s="20">
        <v>83092.05</v>
      </c>
      <c r="S70" s="21">
        <v>0.0174439084</v>
      </c>
      <c r="T70" s="22">
        <f t="shared" si="0"/>
        <v>2812209.11</v>
      </c>
    </row>
    <row r="71" spans="1:20" ht="15.75">
      <c r="A71" s="23" t="s">
        <v>77</v>
      </c>
      <c r="B71" s="16">
        <v>681050.57</v>
      </c>
      <c r="C71" s="17">
        <v>0.0051878432</v>
      </c>
      <c r="D71" s="16">
        <v>303211.37</v>
      </c>
      <c r="E71" s="17">
        <v>0.0051878432</v>
      </c>
      <c r="F71" s="16">
        <v>23903.9</v>
      </c>
      <c r="G71" s="17">
        <v>0.0051878432</v>
      </c>
      <c r="H71" s="16">
        <v>0</v>
      </c>
      <c r="I71" s="17">
        <v>0.0051878432</v>
      </c>
      <c r="J71" s="18">
        <v>71298.46</v>
      </c>
      <c r="K71" s="17">
        <v>0.0051878432</v>
      </c>
      <c r="L71" s="16">
        <v>7244.57</v>
      </c>
      <c r="M71" s="17">
        <v>0.0051878432</v>
      </c>
      <c r="N71" s="16">
        <v>2558.35</v>
      </c>
      <c r="O71" s="17">
        <v>0.0051878432</v>
      </c>
      <c r="P71" s="19">
        <v>7849</v>
      </c>
      <c r="Q71" s="17">
        <v>0.0051878432</v>
      </c>
      <c r="R71" s="20">
        <v>21686.65</v>
      </c>
      <c r="S71" s="21">
        <v>0.0045527828</v>
      </c>
      <c r="T71" s="22">
        <f t="shared" si="0"/>
        <v>1118802.87</v>
      </c>
    </row>
    <row r="72" spans="1:20" ht="15.75">
      <c r="A72" s="23" t="s">
        <v>78</v>
      </c>
      <c r="B72" s="16">
        <v>1443908.15</v>
      </c>
      <c r="C72" s="17">
        <v>0.010998844</v>
      </c>
      <c r="D72" s="16">
        <v>642844.14</v>
      </c>
      <c r="E72" s="17">
        <v>0.010998844</v>
      </c>
      <c r="F72" s="16">
        <v>50679.11</v>
      </c>
      <c r="G72" s="17">
        <v>0.010998844</v>
      </c>
      <c r="H72" s="16">
        <v>0</v>
      </c>
      <c r="I72" s="17">
        <v>0.010998844</v>
      </c>
      <c r="J72" s="18">
        <v>151161.22</v>
      </c>
      <c r="K72" s="17">
        <v>0.010998844</v>
      </c>
      <c r="L72" s="16">
        <v>15359.36</v>
      </c>
      <c r="M72" s="17">
        <v>0.010998844</v>
      </c>
      <c r="N72" s="16">
        <v>5424.01</v>
      </c>
      <c r="O72" s="17">
        <v>0.010998844</v>
      </c>
      <c r="P72" s="19">
        <v>16640.83</v>
      </c>
      <c r="Q72" s="17">
        <v>0.010998844</v>
      </c>
      <c r="R72" s="20">
        <v>71563.54</v>
      </c>
      <c r="S72" s="21">
        <v>0.0150236734</v>
      </c>
      <c r="T72" s="22">
        <f t="shared" si="0"/>
        <v>2397580.36</v>
      </c>
    </row>
    <row r="73" spans="1:20" ht="15.75">
      <c r="A73" s="23" t="s">
        <v>79</v>
      </c>
      <c r="B73" s="16">
        <v>3154653.45</v>
      </c>
      <c r="C73" s="17">
        <v>0.0240302965</v>
      </c>
      <c r="D73" s="16">
        <v>1404487.18</v>
      </c>
      <c r="E73" s="17">
        <v>0.0240302965</v>
      </c>
      <c r="F73" s="16">
        <v>110723.82</v>
      </c>
      <c r="G73" s="17">
        <v>0.0240302965</v>
      </c>
      <c r="H73" s="16">
        <v>0</v>
      </c>
      <c r="I73" s="17">
        <v>0.0240302965</v>
      </c>
      <c r="J73" s="18">
        <v>330257.34</v>
      </c>
      <c r="K73" s="17">
        <v>0.0240302965</v>
      </c>
      <c r="L73" s="16">
        <v>33557.16</v>
      </c>
      <c r="M73" s="17">
        <v>0.0240302965</v>
      </c>
      <c r="N73" s="16">
        <v>11850.4</v>
      </c>
      <c r="O73" s="17">
        <v>0.0240302965</v>
      </c>
      <c r="P73" s="19">
        <v>36356.92</v>
      </c>
      <c r="Q73" s="17">
        <v>0.0240302965</v>
      </c>
      <c r="R73" s="20">
        <v>112136.95</v>
      </c>
      <c r="S73" s="21">
        <v>0.023541443</v>
      </c>
      <c r="T73" s="22">
        <f t="shared" si="0"/>
        <v>5194023.220000001</v>
      </c>
    </row>
    <row r="74" spans="1:20" ht="15.75">
      <c r="A74" s="23" t="s">
        <v>80</v>
      </c>
      <c r="B74" s="16">
        <v>377750.11</v>
      </c>
      <c r="C74" s="17">
        <v>0.0028774785</v>
      </c>
      <c r="D74" s="16">
        <v>168178.6</v>
      </c>
      <c r="E74" s="17">
        <v>0.0028774785</v>
      </c>
      <c r="F74" s="16">
        <v>13258.48</v>
      </c>
      <c r="G74" s="17">
        <v>0.0028774785</v>
      </c>
      <c r="H74" s="16">
        <v>0</v>
      </c>
      <c r="I74" s="17">
        <v>0.0028774785</v>
      </c>
      <c r="J74" s="18">
        <v>39546.26</v>
      </c>
      <c r="K74" s="17">
        <v>0.0028774785</v>
      </c>
      <c r="L74" s="16">
        <v>4018.26</v>
      </c>
      <c r="M74" s="17">
        <v>0.0028774785</v>
      </c>
      <c r="N74" s="16">
        <v>1419.01</v>
      </c>
      <c r="O74" s="17">
        <v>0.0028774785</v>
      </c>
      <c r="P74" s="19">
        <v>4353.51</v>
      </c>
      <c r="Q74" s="17">
        <v>0.0028774785</v>
      </c>
      <c r="R74" s="20">
        <v>3119.85</v>
      </c>
      <c r="S74" s="21">
        <v>0.0006549659</v>
      </c>
      <c r="T74" s="22">
        <f t="shared" si="0"/>
        <v>611644.08</v>
      </c>
    </row>
    <row r="75" spans="1:20" ht="15.75">
      <c r="A75" s="23" t="s">
        <v>81</v>
      </c>
      <c r="B75" s="16">
        <v>490410.7</v>
      </c>
      <c r="C75" s="17">
        <v>0.0037356607</v>
      </c>
      <c r="D75" s="16">
        <v>218336.36</v>
      </c>
      <c r="E75" s="17">
        <v>0.0037356607</v>
      </c>
      <c r="F75" s="16">
        <v>17212.71</v>
      </c>
      <c r="G75" s="17">
        <v>0.0037356607</v>
      </c>
      <c r="H75" s="16">
        <v>0</v>
      </c>
      <c r="I75" s="17">
        <v>0.0037356607</v>
      </c>
      <c r="J75" s="18">
        <v>51340.58</v>
      </c>
      <c r="K75" s="17">
        <v>0.0037356607</v>
      </c>
      <c r="L75" s="16">
        <v>5216.67</v>
      </c>
      <c r="M75" s="17">
        <v>0.0037356607</v>
      </c>
      <c r="N75" s="16">
        <v>1842.22</v>
      </c>
      <c r="O75" s="17">
        <v>0.0037356607</v>
      </c>
      <c r="P75" s="19">
        <v>5651.91</v>
      </c>
      <c r="Q75" s="17">
        <v>0.0037356607</v>
      </c>
      <c r="R75" s="20">
        <v>8079.17</v>
      </c>
      <c r="S75" s="21">
        <v>0.0016960985</v>
      </c>
      <c r="T75" s="22">
        <f t="shared" si="0"/>
        <v>798090.3200000001</v>
      </c>
    </row>
    <row r="76" spans="1:20" ht="15.75">
      <c r="A76" s="23" t="s">
        <v>82</v>
      </c>
      <c r="B76" s="16">
        <v>543326.24</v>
      </c>
      <c r="C76" s="17">
        <v>0.0041387401</v>
      </c>
      <c r="D76" s="16">
        <v>241894.95</v>
      </c>
      <c r="E76" s="17">
        <v>0.0041387401</v>
      </c>
      <c r="F76" s="16">
        <v>19069.97</v>
      </c>
      <c r="G76" s="17">
        <v>0.0041387401</v>
      </c>
      <c r="H76" s="16">
        <v>0</v>
      </c>
      <c r="I76" s="17">
        <v>0.0041387401</v>
      </c>
      <c r="J76" s="18">
        <v>56880.25</v>
      </c>
      <c r="K76" s="17">
        <v>0.0041387401</v>
      </c>
      <c r="L76" s="16">
        <v>5779.55</v>
      </c>
      <c r="M76" s="17">
        <v>0.0041387401</v>
      </c>
      <c r="N76" s="16">
        <v>2040.99</v>
      </c>
      <c r="O76" s="17">
        <v>0.0041387401</v>
      </c>
      <c r="P76" s="19">
        <v>6261.75</v>
      </c>
      <c r="Q76" s="17">
        <v>0.0041387401</v>
      </c>
      <c r="R76" s="20">
        <v>12724.11</v>
      </c>
      <c r="S76" s="21">
        <v>0.0026712334</v>
      </c>
      <c r="T76" s="22">
        <f t="shared" si="0"/>
        <v>887977.8099999999</v>
      </c>
    </row>
    <row r="77" spans="1:20" ht="15.75">
      <c r="A77" s="23" t="s">
        <v>83</v>
      </c>
      <c r="B77" s="16">
        <v>565035.01</v>
      </c>
      <c r="C77" s="17">
        <v>0.0043041049</v>
      </c>
      <c r="D77" s="16">
        <v>251559.94</v>
      </c>
      <c r="E77" s="17">
        <v>0.0043041049</v>
      </c>
      <c r="F77" s="16">
        <v>19831.92</v>
      </c>
      <c r="G77" s="17">
        <v>0.0043041049</v>
      </c>
      <c r="H77" s="16">
        <v>0</v>
      </c>
      <c r="I77" s="17">
        <v>0.0043041049</v>
      </c>
      <c r="J77" s="18">
        <v>59152.92</v>
      </c>
      <c r="K77" s="17">
        <v>0.0043041049</v>
      </c>
      <c r="L77" s="16">
        <v>6010.47</v>
      </c>
      <c r="M77" s="17">
        <v>0.0043041049</v>
      </c>
      <c r="N77" s="16">
        <v>2122.54</v>
      </c>
      <c r="O77" s="17">
        <v>0.0043041049</v>
      </c>
      <c r="P77" s="19">
        <v>6511.94</v>
      </c>
      <c r="Q77" s="17">
        <v>0.0043041049</v>
      </c>
      <c r="R77" s="20">
        <v>13338.54</v>
      </c>
      <c r="S77" s="21">
        <v>0.0028002229</v>
      </c>
      <c r="T77" s="22">
        <f t="shared" si="0"/>
        <v>923563.28</v>
      </c>
    </row>
    <row r="78" spans="1:20" ht="15.75">
      <c r="A78" s="23" t="s">
        <v>84</v>
      </c>
      <c r="B78" s="16">
        <v>408801.58</v>
      </c>
      <c r="C78" s="17">
        <v>0.0031140103</v>
      </c>
      <c r="D78" s="16">
        <v>182003.06</v>
      </c>
      <c r="E78" s="17">
        <v>0.0031140103</v>
      </c>
      <c r="F78" s="16">
        <v>14348.35</v>
      </c>
      <c r="G78" s="17">
        <v>0.0031140103</v>
      </c>
      <c r="H78" s="16">
        <v>0</v>
      </c>
      <c r="I78" s="17">
        <v>0.0031140103</v>
      </c>
      <c r="J78" s="18">
        <v>42797</v>
      </c>
      <c r="K78" s="17">
        <v>0.0031140103</v>
      </c>
      <c r="L78" s="16">
        <v>4348.56</v>
      </c>
      <c r="M78" s="17">
        <v>0.0031140103</v>
      </c>
      <c r="N78" s="16">
        <v>1535.65</v>
      </c>
      <c r="O78" s="17">
        <v>0.0031140103</v>
      </c>
      <c r="P78" s="19">
        <v>4711.37</v>
      </c>
      <c r="Q78" s="17">
        <v>0.0031140103</v>
      </c>
      <c r="R78" s="20">
        <v>4655.38</v>
      </c>
      <c r="S78" s="21">
        <v>0.0009773274</v>
      </c>
      <c r="T78" s="22">
        <f t="shared" si="0"/>
        <v>663200.9500000001</v>
      </c>
    </row>
    <row r="79" spans="1:20" ht="15.75">
      <c r="A79" s="23" t="s">
        <v>85</v>
      </c>
      <c r="B79" s="16">
        <v>419819.09</v>
      </c>
      <c r="C79" s="17">
        <v>0.0031979352</v>
      </c>
      <c r="D79" s="16">
        <v>186908.18</v>
      </c>
      <c r="E79" s="17">
        <v>0.0031979352</v>
      </c>
      <c r="F79" s="16">
        <v>14735.04</v>
      </c>
      <c r="G79" s="17">
        <v>0.0031979352</v>
      </c>
      <c r="H79" s="16">
        <v>0</v>
      </c>
      <c r="I79" s="17">
        <v>0.0031979352</v>
      </c>
      <c r="J79" s="18">
        <v>43950.41</v>
      </c>
      <c r="K79" s="17">
        <v>0.0031979352</v>
      </c>
      <c r="L79" s="16">
        <v>4465.76</v>
      </c>
      <c r="M79" s="17">
        <v>0.0031979352</v>
      </c>
      <c r="N79" s="16">
        <v>1577.04</v>
      </c>
      <c r="O79" s="17">
        <v>0.0031979352</v>
      </c>
      <c r="P79" s="19">
        <v>4838.35</v>
      </c>
      <c r="Q79" s="17">
        <v>0.0031979352</v>
      </c>
      <c r="R79" s="20">
        <v>4967.51</v>
      </c>
      <c r="S79" s="21">
        <v>0.0010428532</v>
      </c>
      <c r="T79" s="22">
        <f t="shared" si="0"/>
        <v>681261.3800000001</v>
      </c>
    </row>
    <row r="80" spans="1:20" ht="15.75">
      <c r="A80" s="23" t="s">
        <v>86</v>
      </c>
      <c r="B80" s="16">
        <v>513308.5</v>
      </c>
      <c r="C80" s="17">
        <v>0.0039100827</v>
      </c>
      <c r="D80" s="16">
        <v>228530.72</v>
      </c>
      <c r="E80" s="17">
        <v>0.0039100827</v>
      </c>
      <c r="F80" s="16">
        <v>18016.39</v>
      </c>
      <c r="G80" s="17">
        <v>0.0039100827</v>
      </c>
      <c r="H80" s="16">
        <v>0</v>
      </c>
      <c r="I80" s="17">
        <v>0.0039100827</v>
      </c>
      <c r="J80" s="18">
        <v>53737.72</v>
      </c>
      <c r="K80" s="17">
        <v>0.0039100827</v>
      </c>
      <c r="L80" s="16">
        <v>5460.24</v>
      </c>
      <c r="M80" s="17">
        <v>0.0039100827</v>
      </c>
      <c r="N80" s="16">
        <v>1928.23</v>
      </c>
      <c r="O80" s="17">
        <v>0.0039100827</v>
      </c>
      <c r="P80" s="19">
        <v>5915.8</v>
      </c>
      <c r="Q80" s="17">
        <v>0.0039100827</v>
      </c>
      <c r="R80" s="20">
        <v>10906.18</v>
      </c>
      <c r="S80" s="21">
        <v>0.0022895867</v>
      </c>
      <c r="T80" s="22">
        <f aca="true" t="shared" si="1" ref="T80:T121">SUM(B80+D80+F80+H80+J80+L80+N80+P80+R80)</f>
        <v>837803.78</v>
      </c>
    </row>
    <row r="81" spans="1:20" ht="15.75">
      <c r="A81" s="23" t="s">
        <v>87</v>
      </c>
      <c r="B81" s="16">
        <v>755128.02</v>
      </c>
      <c r="C81" s="17">
        <v>0.0057521217</v>
      </c>
      <c r="D81" s="16">
        <v>336191.49</v>
      </c>
      <c r="E81" s="17">
        <v>0.0057521217</v>
      </c>
      <c r="F81" s="16">
        <v>26503.91</v>
      </c>
      <c r="G81" s="17">
        <v>0.0057521217</v>
      </c>
      <c r="H81" s="16">
        <v>0</v>
      </c>
      <c r="I81" s="17">
        <v>0.0057521217</v>
      </c>
      <c r="J81" s="18">
        <v>79053.55</v>
      </c>
      <c r="K81" s="17">
        <v>0.0057521217</v>
      </c>
      <c r="L81" s="16">
        <v>8032.56</v>
      </c>
      <c r="M81" s="17">
        <v>0.0057521217</v>
      </c>
      <c r="N81" s="16">
        <v>2836.62</v>
      </c>
      <c r="O81" s="17">
        <v>0.0057521217</v>
      </c>
      <c r="P81" s="19">
        <v>8702.74</v>
      </c>
      <c r="Q81" s="17">
        <v>0.0057521217</v>
      </c>
      <c r="R81" s="20">
        <v>25348.83</v>
      </c>
      <c r="S81" s="21">
        <v>0.0053216005</v>
      </c>
      <c r="T81" s="22">
        <f t="shared" si="1"/>
        <v>1241797.7200000002</v>
      </c>
    </row>
    <row r="82" spans="1:20" ht="15.75">
      <c r="A82" s="23" t="s">
        <v>88</v>
      </c>
      <c r="B82" s="16">
        <v>480109.14</v>
      </c>
      <c r="C82" s="17">
        <v>0.0036571894</v>
      </c>
      <c r="D82" s="16">
        <v>213749.98</v>
      </c>
      <c r="E82" s="17">
        <v>0.0036571894</v>
      </c>
      <c r="F82" s="16">
        <v>16851.14</v>
      </c>
      <c r="G82" s="17">
        <v>0.0036571894</v>
      </c>
      <c r="H82" s="16">
        <v>0</v>
      </c>
      <c r="I82" s="17">
        <v>0.0036571894</v>
      </c>
      <c r="J82" s="18">
        <v>50262.12</v>
      </c>
      <c r="K82" s="17">
        <v>0.0036571894</v>
      </c>
      <c r="L82" s="16">
        <v>5107.09</v>
      </c>
      <c r="M82" s="17">
        <v>0.0036571894</v>
      </c>
      <c r="N82" s="16">
        <v>1803.52</v>
      </c>
      <c r="O82" s="17">
        <v>0.0036571894</v>
      </c>
      <c r="P82" s="19">
        <v>5533.18</v>
      </c>
      <c r="Q82" s="17">
        <v>0.0036571894</v>
      </c>
      <c r="R82" s="20">
        <v>8499.08</v>
      </c>
      <c r="S82" s="21">
        <v>0.0017842536</v>
      </c>
      <c r="T82" s="22">
        <f t="shared" si="1"/>
        <v>781915.25</v>
      </c>
    </row>
    <row r="83" spans="1:20" ht="15.75">
      <c r="A83" s="23" t="s">
        <v>89</v>
      </c>
      <c r="B83" s="16">
        <v>722726.63</v>
      </c>
      <c r="C83" s="17">
        <v>0.0055053069</v>
      </c>
      <c r="D83" s="16">
        <v>321766.02</v>
      </c>
      <c r="E83" s="17">
        <v>0.0055053069</v>
      </c>
      <c r="F83" s="16">
        <v>25366.67</v>
      </c>
      <c r="G83" s="17">
        <v>0.0055053069</v>
      </c>
      <c r="H83" s="16">
        <v>0</v>
      </c>
      <c r="I83" s="17">
        <v>0.0055053069</v>
      </c>
      <c r="J83" s="18">
        <v>75661.48</v>
      </c>
      <c r="K83" s="17">
        <v>0.0055053069</v>
      </c>
      <c r="L83" s="16">
        <v>7687.89</v>
      </c>
      <c r="M83" s="17">
        <v>0.0055053069</v>
      </c>
      <c r="N83" s="16">
        <v>2714.91</v>
      </c>
      <c r="O83" s="17">
        <v>0.0055053069</v>
      </c>
      <c r="P83" s="19">
        <v>8329.31</v>
      </c>
      <c r="Q83" s="17">
        <v>0.0055053069</v>
      </c>
      <c r="R83" s="20">
        <v>24606.08</v>
      </c>
      <c r="S83" s="21">
        <v>0.0051656724</v>
      </c>
      <c r="T83" s="22">
        <f t="shared" si="1"/>
        <v>1188858.99</v>
      </c>
    </row>
    <row r="84" spans="1:20" ht="15.75">
      <c r="A84" s="23" t="s">
        <v>90</v>
      </c>
      <c r="B84" s="16">
        <v>515071.65</v>
      </c>
      <c r="C84" s="17">
        <v>0.0039235133</v>
      </c>
      <c r="D84" s="16">
        <v>229315.69</v>
      </c>
      <c r="E84" s="17">
        <v>0.0039235133</v>
      </c>
      <c r="F84" s="16">
        <v>18078.27</v>
      </c>
      <c r="G84" s="17">
        <v>0.0039235133</v>
      </c>
      <c r="H84" s="16">
        <v>0</v>
      </c>
      <c r="I84" s="17">
        <v>0.0039235133</v>
      </c>
      <c r="J84" s="18">
        <v>53922.3</v>
      </c>
      <c r="K84" s="17">
        <v>0.0039235133</v>
      </c>
      <c r="L84" s="16">
        <v>5478.99</v>
      </c>
      <c r="M84" s="17">
        <v>0.0039235133</v>
      </c>
      <c r="N84" s="16">
        <v>1934.85</v>
      </c>
      <c r="O84" s="17">
        <v>0.0039235133</v>
      </c>
      <c r="P84" s="19">
        <v>5936.12</v>
      </c>
      <c r="Q84" s="17">
        <v>0.0039235133</v>
      </c>
      <c r="R84" s="20">
        <v>11053.28</v>
      </c>
      <c r="S84" s="21">
        <v>0.002320469</v>
      </c>
      <c r="T84" s="22">
        <f t="shared" si="1"/>
        <v>840791.1500000001</v>
      </c>
    </row>
    <row r="85" spans="1:20" ht="15.75">
      <c r="A85" s="23" t="s">
        <v>91</v>
      </c>
      <c r="B85" s="16">
        <v>412444.69</v>
      </c>
      <c r="C85" s="17">
        <v>0.0031417614</v>
      </c>
      <c r="D85" s="16">
        <v>183625.01</v>
      </c>
      <c r="E85" s="17">
        <v>0.0031417614</v>
      </c>
      <c r="F85" s="16">
        <v>14476.21</v>
      </c>
      <c r="G85" s="17">
        <v>0.0031417614</v>
      </c>
      <c r="H85" s="16">
        <v>0</v>
      </c>
      <c r="I85" s="17">
        <v>0.0031417614</v>
      </c>
      <c r="J85" s="18">
        <v>43178.4</v>
      </c>
      <c r="K85" s="17">
        <v>0.0031417614</v>
      </c>
      <c r="L85" s="16">
        <v>4387.32</v>
      </c>
      <c r="M85" s="17">
        <v>0.0031417614</v>
      </c>
      <c r="N85" s="16">
        <v>1549.34</v>
      </c>
      <c r="O85" s="17">
        <v>0.0031417614</v>
      </c>
      <c r="P85" s="19">
        <v>4753.36</v>
      </c>
      <c r="Q85" s="17">
        <v>0.0031417614</v>
      </c>
      <c r="R85" s="20">
        <v>4989.56</v>
      </c>
      <c r="S85" s="21">
        <v>0.0010474838</v>
      </c>
      <c r="T85" s="22">
        <f t="shared" si="1"/>
        <v>669403.8899999999</v>
      </c>
    </row>
    <row r="86" spans="1:20" ht="15.75">
      <c r="A86" s="23" t="s">
        <v>92</v>
      </c>
      <c r="B86" s="16">
        <v>420772.73</v>
      </c>
      <c r="C86" s="17">
        <v>0.0032051995</v>
      </c>
      <c r="D86" s="16">
        <v>187332.75</v>
      </c>
      <c r="E86" s="17">
        <v>0.0032051995</v>
      </c>
      <c r="F86" s="16">
        <v>14768.52</v>
      </c>
      <c r="G86" s="17">
        <v>0.0032051995</v>
      </c>
      <c r="H86" s="16">
        <v>0</v>
      </c>
      <c r="I86" s="17">
        <v>0.0032051995</v>
      </c>
      <c r="J86" s="18">
        <v>44050.25</v>
      </c>
      <c r="K86" s="17">
        <v>0.0032051995</v>
      </c>
      <c r="L86" s="16">
        <v>4475.9</v>
      </c>
      <c r="M86" s="17">
        <v>0.0032051995</v>
      </c>
      <c r="N86" s="16">
        <v>1580.62</v>
      </c>
      <c r="O86" s="17">
        <v>0.0032051995</v>
      </c>
      <c r="P86" s="19">
        <v>4849.34</v>
      </c>
      <c r="Q86" s="17">
        <v>0.0032051995</v>
      </c>
      <c r="R86" s="20">
        <v>4951.39</v>
      </c>
      <c r="S86" s="21">
        <v>0.0010394698</v>
      </c>
      <c r="T86" s="22">
        <f t="shared" si="1"/>
        <v>682781.5</v>
      </c>
    </row>
    <row r="87" spans="1:20" ht="15.75">
      <c r="A87" s="23" t="s">
        <v>93</v>
      </c>
      <c r="B87" s="16">
        <v>540156.66</v>
      </c>
      <c r="C87" s="17">
        <v>0.0041145962</v>
      </c>
      <c r="D87" s="16">
        <v>240483.82</v>
      </c>
      <c r="E87" s="17">
        <v>0.0041145962</v>
      </c>
      <c r="F87" s="16">
        <v>18958.72</v>
      </c>
      <c r="G87" s="17">
        <v>0.0041145962</v>
      </c>
      <c r="H87" s="16">
        <v>0</v>
      </c>
      <c r="I87" s="17">
        <v>0.0041145962</v>
      </c>
      <c r="J87" s="18">
        <v>56548.43</v>
      </c>
      <c r="K87" s="17">
        <v>0.0041145962</v>
      </c>
      <c r="L87" s="16">
        <v>5745.83</v>
      </c>
      <c r="M87" s="17">
        <v>0.0041145962</v>
      </c>
      <c r="N87" s="16">
        <v>2029.09</v>
      </c>
      <c r="O87" s="17">
        <v>0.0041145962</v>
      </c>
      <c r="P87" s="19">
        <v>6225.22</v>
      </c>
      <c r="Q87" s="17">
        <v>0.0041145962</v>
      </c>
      <c r="R87" s="20">
        <v>16789.38</v>
      </c>
      <c r="S87" s="21">
        <v>0.003524675</v>
      </c>
      <c r="T87" s="22">
        <f t="shared" si="1"/>
        <v>886937.1499999999</v>
      </c>
    </row>
    <row r="88" spans="1:20" ht="15.75">
      <c r="A88" s="23" t="s">
        <v>94</v>
      </c>
      <c r="B88" s="16">
        <v>500167.15</v>
      </c>
      <c r="C88" s="17">
        <v>0.0038099796</v>
      </c>
      <c r="D88" s="16">
        <v>222680.04</v>
      </c>
      <c r="E88" s="17">
        <v>0.0038099796</v>
      </c>
      <c r="F88" s="16">
        <v>17555.15</v>
      </c>
      <c r="G88" s="17">
        <v>0.0038099796</v>
      </c>
      <c r="H88" s="16">
        <v>0</v>
      </c>
      <c r="I88" s="17">
        <v>0.0038099796</v>
      </c>
      <c r="J88" s="18">
        <v>52361.97</v>
      </c>
      <c r="K88" s="17">
        <v>0.0038099796</v>
      </c>
      <c r="L88" s="16">
        <v>5320.45</v>
      </c>
      <c r="M88" s="17">
        <v>0.0038099796</v>
      </c>
      <c r="N88" s="16">
        <v>1878.87</v>
      </c>
      <c r="O88" s="17">
        <v>0.0038099796</v>
      </c>
      <c r="P88" s="19">
        <v>5764.35</v>
      </c>
      <c r="Q88" s="17">
        <v>0.0038099796</v>
      </c>
      <c r="R88" s="20">
        <v>10560.1</v>
      </c>
      <c r="S88" s="21">
        <v>0.0022169338</v>
      </c>
      <c r="T88" s="22">
        <f t="shared" si="1"/>
        <v>816288.08</v>
      </c>
    </row>
    <row r="89" spans="1:20" ht="15.75">
      <c r="A89" s="23" t="s">
        <v>95</v>
      </c>
      <c r="B89" s="16">
        <v>620221.36</v>
      </c>
      <c r="C89" s="17">
        <v>0.004724482</v>
      </c>
      <c r="D89" s="16">
        <v>276129.52</v>
      </c>
      <c r="E89" s="17">
        <v>0.004724482</v>
      </c>
      <c r="F89" s="16">
        <v>21768.88</v>
      </c>
      <c r="G89" s="17">
        <v>0.004724482</v>
      </c>
      <c r="H89" s="16">
        <v>0</v>
      </c>
      <c r="I89" s="17">
        <v>0.004724482</v>
      </c>
      <c r="J89" s="18">
        <v>64930.32</v>
      </c>
      <c r="K89" s="17">
        <v>0.004724482</v>
      </c>
      <c r="L89" s="16">
        <v>6597.51</v>
      </c>
      <c r="M89" s="17">
        <v>0.004724482</v>
      </c>
      <c r="N89" s="16">
        <v>2329.85</v>
      </c>
      <c r="O89" s="17">
        <v>0.004724482</v>
      </c>
      <c r="P89" s="19">
        <v>7147.96</v>
      </c>
      <c r="Q89" s="17">
        <v>0.004724482</v>
      </c>
      <c r="R89" s="20">
        <v>18709.71</v>
      </c>
      <c r="S89" s="21">
        <v>0.0039278181</v>
      </c>
      <c r="T89" s="22">
        <f t="shared" si="1"/>
        <v>1017835.1099999999</v>
      </c>
    </row>
    <row r="90" spans="1:20" ht="15.75">
      <c r="A90" s="23" t="s">
        <v>96</v>
      </c>
      <c r="B90" s="16">
        <v>1080438.14</v>
      </c>
      <c r="C90" s="17">
        <v>0.008230143</v>
      </c>
      <c r="D90" s="16">
        <v>481023.2</v>
      </c>
      <c r="E90" s="17">
        <v>0.008230143</v>
      </c>
      <c r="F90" s="16">
        <v>37921.83</v>
      </c>
      <c r="G90" s="17">
        <v>0.008230143</v>
      </c>
      <c r="H90" s="16">
        <v>0</v>
      </c>
      <c r="I90" s="17">
        <v>0.008230143</v>
      </c>
      <c r="J90" s="18">
        <v>113109.93</v>
      </c>
      <c r="K90" s="17">
        <v>0.008230143</v>
      </c>
      <c r="L90" s="16">
        <v>11493</v>
      </c>
      <c r="M90" s="17">
        <v>0.008230143</v>
      </c>
      <c r="N90" s="16">
        <v>4058.64</v>
      </c>
      <c r="O90" s="17">
        <v>0.008230143</v>
      </c>
      <c r="P90" s="19">
        <v>12451.89</v>
      </c>
      <c r="Q90" s="17">
        <v>0.008230143</v>
      </c>
      <c r="R90" s="20">
        <v>45883.59</v>
      </c>
      <c r="S90" s="21">
        <v>0.0096325597</v>
      </c>
      <c r="T90" s="22">
        <f t="shared" si="1"/>
        <v>1786380.2199999997</v>
      </c>
    </row>
    <row r="91" spans="1:20" ht="15.75">
      <c r="A91" s="23" t="s">
        <v>97</v>
      </c>
      <c r="B91" s="16">
        <v>454373.03</v>
      </c>
      <c r="C91" s="17">
        <v>0.0034611469</v>
      </c>
      <c r="D91" s="16">
        <v>202291.98</v>
      </c>
      <c r="E91" s="17">
        <v>0.0034611469</v>
      </c>
      <c r="F91" s="16">
        <v>15947.84</v>
      </c>
      <c r="G91" s="17">
        <v>0.0034611469</v>
      </c>
      <c r="H91" s="16">
        <v>0</v>
      </c>
      <c r="I91" s="17">
        <v>0.0034611469</v>
      </c>
      <c r="J91" s="18">
        <v>47567.83</v>
      </c>
      <c r="K91" s="17">
        <v>0.0034611469</v>
      </c>
      <c r="L91" s="16">
        <v>4833.32</v>
      </c>
      <c r="M91" s="17">
        <v>0.0034611469</v>
      </c>
      <c r="N91" s="16">
        <v>1706.84</v>
      </c>
      <c r="O91" s="17">
        <v>0.0034611469</v>
      </c>
      <c r="P91" s="19">
        <v>5236.58</v>
      </c>
      <c r="Q91" s="17">
        <v>0.0034611469</v>
      </c>
      <c r="R91" s="20">
        <v>7603.84</v>
      </c>
      <c r="S91" s="21">
        <v>0.0015963118</v>
      </c>
      <c r="T91" s="22">
        <f t="shared" si="1"/>
        <v>739561.2599999998</v>
      </c>
    </row>
    <row r="92" spans="1:20" ht="15.75">
      <c r="A92" s="23" t="s">
        <v>98</v>
      </c>
      <c r="B92" s="16">
        <v>505724.12</v>
      </c>
      <c r="C92" s="17">
        <v>0.0038523093</v>
      </c>
      <c r="D92" s="16">
        <v>225154.06</v>
      </c>
      <c r="E92" s="17">
        <v>0.0038523093</v>
      </c>
      <c r="F92" s="16">
        <v>17750.19</v>
      </c>
      <c r="G92" s="17">
        <v>0.0038523093</v>
      </c>
      <c r="H92" s="16">
        <v>0</v>
      </c>
      <c r="I92" s="17">
        <v>0.0038523093</v>
      </c>
      <c r="J92" s="18">
        <v>52943.72</v>
      </c>
      <c r="K92" s="17">
        <v>0.0038523093</v>
      </c>
      <c r="L92" s="16">
        <v>5379.56</v>
      </c>
      <c r="M92" s="17">
        <v>0.0038523093</v>
      </c>
      <c r="N92" s="16">
        <v>1899.74</v>
      </c>
      <c r="O92" s="17">
        <v>0.0038523093</v>
      </c>
      <c r="P92" s="19">
        <v>5828.39</v>
      </c>
      <c r="Q92" s="17">
        <v>0.0038523093</v>
      </c>
      <c r="R92" s="20">
        <v>10836.63</v>
      </c>
      <c r="S92" s="21">
        <v>0.0022749871</v>
      </c>
      <c r="T92" s="22">
        <f t="shared" si="1"/>
        <v>825516.4099999999</v>
      </c>
    </row>
    <row r="93" spans="1:20" ht="15.75">
      <c r="A93" s="23" t="s">
        <v>99</v>
      </c>
      <c r="B93" s="16">
        <v>2187806.53</v>
      </c>
      <c r="C93" s="17">
        <v>0.0166654248</v>
      </c>
      <c r="D93" s="16">
        <v>974036.06</v>
      </c>
      <c r="E93" s="17">
        <v>0.0166654248</v>
      </c>
      <c r="F93" s="16">
        <v>76788.88</v>
      </c>
      <c r="G93" s="17">
        <v>0.0166654248</v>
      </c>
      <c r="H93" s="16">
        <v>0</v>
      </c>
      <c r="I93" s="17">
        <v>0.0166654248</v>
      </c>
      <c r="J93" s="18">
        <v>229039.15</v>
      </c>
      <c r="K93" s="17">
        <v>0.0166654248</v>
      </c>
      <c r="L93" s="16">
        <v>23272.47</v>
      </c>
      <c r="M93" s="17">
        <v>0.0166654248</v>
      </c>
      <c r="N93" s="16">
        <v>8218.46</v>
      </c>
      <c r="O93" s="17">
        <v>0.0166654248</v>
      </c>
      <c r="P93" s="19">
        <v>25214.15</v>
      </c>
      <c r="Q93" s="17">
        <v>0.0166654248</v>
      </c>
      <c r="R93" s="20">
        <v>114285.61</v>
      </c>
      <c r="S93" s="21">
        <v>0.0239925198</v>
      </c>
      <c r="T93" s="22">
        <f t="shared" si="1"/>
        <v>3638661.3099999996</v>
      </c>
    </row>
    <row r="94" spans="1:20" ht="15.75">
      <c r="A94" s="23" t="s">
        <v>100</v>
      </c>
      <c r="B94" s="16">
        <v>783957.45</v>
      </c>
      <c r="C94" s="17">
        <v>0.0059717274</v>
      </c>
      <c r="D94" s="16">
        <v>349026.67</v>
      </c>
      <c r="E94" s="17">
        <v>0.0059717274</v>
      </c>
      <c r="F94" s="16">
        <v>27515.78</v>
      </c>
      <c r="G94" s="17">
        <v>0.0059717274</v>
      </c>
      <c r="H94" s="16">
        <v>0</v>
      </c>
      <c r="I94" s="17">
        <v>0.0059717274</v>
      </c>
      <c r="J94" s="18">
        <v>82071.68</v>
      </c>
      <c r="K94" s="17">
        <v>0.0059717274</v>
      </c>
      <c r="L94" s="16">
        <v>8339.23</v>
      </c>
      <c r="M94" s="17">
        <v>0.0059717274</v>
      </c>
      <c r="N94" s="16">
        <v>2944.92</v>
      </c>
      <c r="O94" s="17">
        <v>0.0059717274</v>
      </c>
      <c r="P94" s="19">
        <v>9034.99</v>
      </c>
      <c r="Q94" s="17">
        <v>0.0059717274</v>
      </c>
      <c r="R94" s="20">
        <v>28100.64</v>
      </c>
      <c r="S94" s="21">
        <v>0.0058993023</v>
      </c>
      <c r="T94" s="22">
        <f t="shared" si="1"/>
        <v>1290991.3599999996</v>
      </c>
    </row>
    <row r="95" spans="1:20" ht="15.75">
      <c r="A95" s="23" t="s">
        <v>101</v>
      </c>
      <c r="B95" s="16">
        <v>477305.82</v>
      </c>
      <c r="C95" s="17">
        <v>0.0036358354</v>
      </c>
      <c r="D95" s="16">
        <v>212501.92</v>
      </c>
      <c r="E95" s="17">
        <v>0.0036358354</v>
      </c>
      <c r="F95" s="16">
        <v>16752.75</v>
      </c>
      <c r="G95" s="17">
        <v>0.0036358354</v>
      </c>
      <c r="H95" s="16">
        <v>0</v>
      </c>
      <c r="I95" s="17">
        <v>0.0036358354</v>
      </c>
      <c r="J95" s="18">
        <v>49968.64</v>
      </c>
      <c r="K95" s="17">
        <v>0.0036358354</v>
      </c>
      <c r="L95" s="16">
        <v>5077.27</v>
      </c>
      <c r="M95" s="17">
        <v>0.0036358354</v>
      </c>
      <c r="N95" s="16">
        <v>1792.99</v>
      </c>
      <c r="O95" s="17">
        <v>0.0036358354</v>
      </c>
      <c r="P95" s="19">
        <v>5500.88</v>
      </c>
      <c r="Q95" s="17">
        <v>0.0036358354</v>
      </c>
      <c r="R95" s="20">
        <v>9943.12</v>
      </c>
      <c r="S95" s="21">
        <v>0.0020874063</v>
      </c>
      <c r="T95" s="22">
        <f t="shared" si="1"/>
        <v>778843.39</v>
      </c>
    </row>
    <row r="96" spans="1:20" ht="15.75">
      <c r="A96" s="23" t="s">
        <v>102</v>
      </c>
      <c r="B96" s="16">
        <v>497224.55</v>
      </c>
      <c r="C96" s="17">
        <v>0.0037875646</v>
      </c>
      <c r="D96" s="16">
        <v>221369.96</v>
      </c>
      <c r="E96" s="17">
        <v>0.0037875646</v>
      </c>
      <c r="F96" s="16">
        <v>17451.87</v>
      </c>
      <c r="G96" s="17">
        <v>0.0037875646</v>
      </c>
      <c r="H96" s="16">
        <v>0</v>
      </c>
      <c r="I96" s="17">
        <v>0.0037875646</v>
      </c>
      <c r="J96" s="18">
        <v>52053.91</v>
      </c>
      <c r="K96" s="17">
        <v>0.0037875646</v>
      </c>
      <c r="L96" s="16">
        <v>5289.15</v>
      </c>
      <c r="M96" s="17">
        <v>0.0037875646</v>
      </c>
      <c r="N96" s="16">
        <v>1867.81</v>
      </c>
      <c r="O96" s="17">
        <v>0.0037875646</v>
      </c>
      <c r="P96" s="19">
        <v>5730.44</v>
      </c>
      <c r="Q96" s="17">
        <v>0.0037875646</v>
      </c>
      <c r="R96" s="20">
        <v>8987.86</v>
      </c>
      <c r="S96" s="21">
        <v>0.0018868658</v>
      </c>
      <c r="T96" s="22">
        <f t="shared" si="1"/>
        <v>809975.55</v>
      </c>
    </row>
    <row r="97" spans="1:20" ht="15.75">
      <c r="A97" s="23" t="s">
        <v>103</v>
      </c>
      <c r="B97" s="16">
        <v>432907.37</v>
      </c>
      <c r="C97" s="17">
        <v>0.0032976341</v>
      </c>
      <c r="D97" s="16">
        <v>192735.23</v>
      </c>
      <c r="E97" s="17">
        <v>0.0032976341</v>
      </c>
      <c r="F97" s="16">
        <v>15194.43</v>
      </c>
      <c r="G97" s="17">
        <v>0.0032976341</v>
      </c>
      <c r="H97" s="16">
        <v>0</v>
      </c>
      <c r="I97" s="17">
        <v>0.0032976341</v>
      </c>
      <c r="J97" s="18">
        <v>45320.61</v>
      </c>
      <c r="K97" s="17">
        <v>0.0032976341</v>
      </c>
      <c r="L97" s="16">
        <v>4604.98</v>
      </c>
      <c r="M97" s="17">
        <v>0.0032976341</v>
      </c>
      <c r="N97" s="16">
        <v>1626.2</v>
      </c>
      <c r="O97" s="17">
        <v>0.0032976341</v>
      </c>
      <c r="P97" s="19">
        <v>4989.19</v>
      </c>
      <c r="Q97" s="17">
        <v>0.0032976341</v>
      </c>
      <c r="R97" s="20">
        <v>4105.65</v>
      </c>
      <c r="S97" s="21">
        <v>0.0008619193</v>
      </c>
      <c r="T97" s="22">
        <f t="shared" si="1"/>
        <v>701483.6599999999</v>
      </c>
    </row>
    <row r="98" spans="1:20" ht="15.75">
      <c r="A98" s="23" t="s">
        <v>104</v>
      </c>
      <c r="B98" s="16">
        <v>646903.45</v>
      </c>
      <c r="C98" s="17">
        <v>0.0049277305</v>
      </c>
      <c r="D98" s="16">
        <v>288008.69</v>
      </c>
      <c r="E98" s="17">
        <v>0.0049277305</v>
      </c>
      <c r="F98" s="16">
        <v>22705.38</v>
      </c>
      <c r="G98" s="17">
        <v>0.0049277305</v>
      </c>
      <c r="H98" s="16">
        <v>0</v>
      </c>
      <c r="I98" s="17">
        <v>0.0049277305</v>
      </c>
      <c r="J98" s="18">
        <v>67723.64</v>
      </c>
      <c r="K98" s="17">
        <v>0.0049277305</v>
      </c>
      <c r="L98" s="16">
        <v>6881.34</v>
      </c>
      <c r="M98" s="17">
        <v>0.0049277305</v>
      </c>
      <c r="N98" s="16">
        <v>2430.08</v>
      </c>
      <c r="O98" s="17">
        <v>0.0049277305</v>
      </c>
      <c r="P98" s="19">
        <v>7455.46</v>
      </c>
      <c r="Q98" s="17">
        <v>0.0049277305</v>
      </c>
      <c r="R98" s="20">
        <v>19398.53</v>
      </c>
      <c r="S98" s="21">
        <v>0.0040724256</v>
      </c>
      <c r="T98" s="22">
        <f t="shared" si="1"/>
        <v>1061506.5699999998</v>
      </c>
    </row>
    <row r="99" spans="1:20" ht="15.75">
      <c r="A99" s="23" t="s">
        <v>105</v>
      </c>
      <c r="B99" s="16">
        <v>1010991.82</v>
      </c>
      <c r="C99" s="17">
        <v>0.0077011418</v>
      </c>
      <c r="D99" s="16">
        <v>450104.93</v>
      </c>
      <c r="E99" s="17">
        <v>0.0077011418</v>
      </c>
      <c r="F99" s="16">
        <v>35484.36</v>
      </c>
      <c r="G99" s="17">
        <v>0.0077011418</v>
      </c>
      <c r="H99" s="16">
        <v>0</v>
      </c>
      <c r="I99" s="17">
        <v>0.0077011418</v>
      </c>
      <c r="J99" s="18">
        <v>105839.66</v>
      </c>
      <c r="K99" s="17">
        <v>0.0077011418</v>
      </c>
      <c r="L99" s="16">
        <v>10754.27</v>
      </c>
      <c r="M99" s="17">
        <v>0.0077011418</v>
      </c>
      <c r="N99" s="16">
        <v>3797.77</v>
      </c>
      <c r="O99" s="17">
        <v>0.0077011418</v>
      </c>
      <c r="P99" s="19">
        <v>11651.53</v>
      </c>
      <c r="Q99" s="17">
        <v>0.0077011418</v>
      </c>
      <c r="R99" s="20">
        <v>46946.66</v>
      </c>
      <c r="S99" s="21">
        <v>0.0098557352</v>
      </c>
      <c r="T99" s="22">
        <f t="shared" si="1"/>
        <v>1675571</v>
      </c>
    </row>
    <row r="100" spans="1:20" ht="15.75">
      <c r="A100" s="23" t="s">
        <v>106</v>
      </c>
      <c r="B100" s="16">
        <v>437264.03</v>
      </c>
      <c r="C100" s="17">
        <v>0.0033308206</v>
      </c>
      <c r="D100" s="16">
        <v>194674.86</v>
      </c>
      <c r="E100" s="17">
        <v>0.0033308206</v>
      </c>
      <c r="F100" s="16">
        <v>15347.34</v>
      </c>
      <c r="G100" s="17">
        <v>0.0033308206</v>
      </c>
      <c r="H100" s="16">
        <v>0</v>
      </c>
      <c r="I100" s="17">
        <v>0.0033308206</v>
      </c>
      <c r="J100" s="18">
        <v>45776.71</v>
      </c>
      <c r="K100" s="17">
        <v>0.0033308206</v>
      </c>
      <c r="L100" s="16">
        <v>4651.33</v>
      </c>
      <c r="M100" s="17">
        <v>0.0033308206</v>
      </c>
      <c r="N100" s="16">
        <v>1642.57</v>
      </c>
      <c r="O100" s="17">
        <v>0.0033308206</v>
      </c>
      <c r="P100" s="19">
        <v>5039.4</v>
      </c>
      <c r="Q100" s="17">
        <v>0.0033308206</v>
      </c>
      <c r="R100" s="20">
        <v>7137.56</v>
      </c>
      <c r="S100" s="21">
        <v>0.0014984226</v>
      </c>
      <c r="T100" s="22">
        <f t="shared" si="1"/>
        <v>711533.7999999999</v>
      </c>
    </row>
    <row r="101" spans="1:20" ht="15.75">
      <c r="A101" s="23" t="s">
        <v>107</v>
      </c>
      <c r="B101" s="16">
        <v>552865.06</v>
      </c>
      <c r="C101" s="17">
        <v>0.0042114013</v>
      </c>
      <c r="D101" s="16">
        <v>246141.74</v>
      </c>
      <c r="E101" s="17">
        <v>0.0042114013</v>
      </c>
      <c r="F101" s="16">
        <v>19404.77</v>
      </c>
      <c r="G101" s="17">
        <v>0.0042114013</v>
      </c>
      <c r="H101" s="16">
        <v>0</v>
      </c>
      <c r="I101" s="17">
        <v>0.0042114013</v>
      </c>
      <c r="J101" s="18">
        <v>57878.86</v>
      </c>
      <c r="K101" s="17">
        <v>0.0042114013</v>
      </c>
      <c r="L101" s="16">
        <v>5881.02</v>
      </c>
      <c r="M101" s="17">
        <v>0.0042114013</v>
      </c>
      <c r="N101" s="16">
        <v>2076.82</v>
      </c>
      <c r="O101" s="17">
        <v>0.0042114013</v>
      </c>
      <c r="P101" s="19">
        <v>6371.68</v>
      </c>
      <c r="Q101" s="17">
        <v>0.0042114013</v>
      </c>
      <c r="R101" s="20">
        <v>13532.22</v>
      </c>
      <c r="S101" s="21">
        <v>0.0028408841</v>
      </c>
      <c r="T101" s="22">
        <f t="shared" si="1"/>
        <v>904152.17</v>
      </c>
    </row>
    <row r="102" spans="1:20" ht="15.75">
      <c r="A102" s="23" t="s">
        <v>108</v>
      </c>
      <c r="B102" s="16">
        <v>425662.32</v>
      </c>
      <c r="C102" s="17">
        <v>0.0032424455</v>
      </c>
      <c r="D102" s="16">
        <v>189509.65</v>
      </c>
      <c r="E102" s="17">
        <v>0.0032424455</v>
      </c>
      <c r="F102" s="16">
        <v>14940.13</v>
      </c>
      <c r="G102" s="17">
        <v>0.0032424455</v>
      </c>
      <c r="H102" s="16">
        <v>0</v>
      </c>
      <c r="I102" s="17">
        <v>0.0032424455</v>
      </c>
      <c r="J102" s="18">
        <v>44562.13</v>
      </c>
      <c r="K102" s="17">
        <v>0.0032424455</v>
      </c>
      <c r="L102" s="16">
        <v>4527.92</v>
      </c>
      <c r="M102" s="17">
        <v>0.0032424455</v>
      </c>
      <c r="N102" s="16">
        <v>1598.99</v>
      </c>
      <c r="O102" s="17">
        <v>0.0032424455</v>
      </c>
      <c r="P102" s="19">
        <v>4905.69</v>
      </c>
      <c r="Q102" s="17">
        <v>0.0032424455</v>
      </c>
      <c r="R102" s="20">
        <v>5542.78</v>
      </c>
      <c r="S102" s="21">
        <v>0.0011636223</v>
      </c>
      <c r="T102" s="22">
        <f t="shared" si="1"/>
        <v>691249.61</v>
      </c>
    </row>
    <row r="103" spans="1:20" ht="15.75">
      <c r="A103" s="23" t="s">
        <v>109</v>
      </c>
      <c r="B103" s="16">
        <v>2048716.61</v>
      </c>
      <c r="C103" s="17">
        <v>0.0156059195</v>
      </c>
      <c r="D103" s="16">
        <v>912111.67</v>
      </c>
      <c r="E103" s="17">
        <v>0.0156059195</v>
      </c>
      <c r="F103" s="16">
        <v>71907.02</v>
      </c>
      <c r="G103" s="17">
        <v>0.0156059195</v>
      </c>
      <c r="H103" s="16">
        <v>0</v>
      </c>
      <c r="I103" s="17">
        <v>0.0156059195</v>
      </c>
      <c r="J103" s="18">
        <v>214477.98</v>
      </c>
      <c r="K103" s="17">
        <v>0.0156059195</v>
      </c>
      <c r="L103" s="16">
        <v>21792.92</v>
      </c>
      <c r="M103" s="17">
        <v>0.0156059195</v>
      </c>
      <c r="N103" s="16">
        <v>7695.97</v>
      </c>
      <c r="O103" s="17">
        <v>0.0156059195</v>
      </c>
      <c r="P103" s="19">
        <v>23611.15</v>
      </c>
      <c r="Q103" s="17">
        <v>0.0156059195</v>
      </c>
      <c r="R103" s="20">
        <v>91064.14</v>
      </c>
      <c r="S103" s="21">
        <v>0.019117527</v>
      </c>
      <c r="T103" s="22">
        <f t="shared" si="1"/>
        <v>3391377.4600000004</v>
      </c>
    </row>
    <row r="104" spans="1:20" ht="15.75">
      <c r="A104" s="23" t="s">
        <v>110</v>
      </c>
      <c r="B104" s="16">
        <v>650630.76</v>
      </c>
      <c r="C104" s="17">
        <v>0.0049561229</v>
      </c>
      <c r="D104" s="16">
        <v>289668.13</v>
      </c>
      <c r="E104" s="17">
        <v>0.0049561229</v>
      </c>
      <c r="F104" s="16">
        <v>22836.2</v>
      </c>
      <c r="G104" s="17">
        <v>0.0049561229</v>
      </c>
      <c r="H104" s="16">
        <v>0</v>
      </c>
      <c r="I104" s="17">
        <v>0.0049561229</v>
      </c>
      <c r="J104" s="18">
        <v>68113.84</v>
      </c>
      <c r="K104" s="17">
        <v>0.0049561229</v>
      </c>
      <c r="L104" s="16">
        <v>6920.98</v>
      </c>
      <c r="M104" s="17">
        <v>0.0049561229</v>
      </c>
      <c r="N104" s="16">
        <v>2444.08</v>
      </c>
      <c r="O104" s="17">
        <v>0.0049561229</v>
      </c>
      <c r="P104" s="19">
        <v>7498.42</v>
      </c>
      <c r="Q104" s="17">
        <v>0.0049561229</v>
      </c>
      <c r="R104" s="20">
        <v>19880.69</v>
      </c>
      <c r="S104" s="21">
        <v>0.0041736488</v>
      </c>
      <c r="T104" s="22">
        <f t="shared" si="1"/>
        <v>1067993.0999999999</v>
      </c>
    </row>
    <row r="105" spans="1:20" ht="15.75">
      <c r="A105" s="23" t="s">
        <v>111</v>
      </c>
      <c r="B105" s="16">
        <v>859279.4</v>
      </c>
      <c r="C105" s="17">
        <v>0.0065454857</v>
      </c>
      <c r="D105" s="16">
        <v>382560.85</v>
      </c>
      <c r="E105" s="17">
        <v>0.0065454857</v>
      </c>
      <c r="F105" s="16">
        <v>30159.47</v>
      </c>
      <c r="G105" s="17">
        <v>0.0065454857</v>
      </c>
      <c r="H105" s="16">
        <v>0</v>
      </c>
      <c r="I105" s="17">
        <v>0.0065454857</v>
      </c>
      <c r="J105" s="18">
        <v>89957.05</v>
      </c>
      <c r="K105" s="17">
        <v>0.0065454857</v>
      </c>
      <c r="L105" s="16">
        <v>9140.45</v>
      </c>
      <c r="M105" s="17">
        <v>0.0065454857</v>
      </c>
      <c r="N105" s="16">
        <v>3227.86</v>
      </c>
      <c r="O105" s="17">
        <v>0.0065454857</v>
      </c>
      <c r="P105" s="19">
        <v>9903.06</v>
      </c>
      <c r="Q105" s="17">
        <v>0.0065454857</v>
      </c>
      <c r="R105" s="20">
        <v>31595.48</v>
      </c>
      <c r="S105" s="21">
        <v>0.0066329901</v>
      </c>
      <c r="T105" s="22">
        <f t="shared" si="1"/>
        <v>1415823.62</v>
      </c>
    </row>
    <row r="106" spans="1:20" ht="15.75">
      <c r="A106" s="23" t="s">
        <v>112</v>
      </c>
      <c r="B106" s="16">
        <v>641038.01</v>
      </c>
      <c r="C106" s="17">
        <v>0.004883051</v>
      </c>
      <c r="D106" s="16">
        <v>285397.33</v>
      </c>
      <c r="E106" s="17">
        <v>0.004883051</v>
      </c>
      <c r="F106" s="16">
        <v>22499.51</v>
      </c>
      <c r="G106" s="17">
        <v>0.004883051</v>
      </c>
      <c r="H106" s="16">
        <v>0</v>
      </c>
      <c r="I106" s="17">
        <v>0.004883051</v>
      </c>
      <c r="J106" s="18">
        <v>67109.59</v>
      </c>
      <c r="K106" s="17">
        <v>0.004883051</v>
      </c>
      <c r="L106" s="16">
        <v>6818.94</v>
      </c>
      <c r="M106" s="17">
        <v>0.004883051</v>
      </c>
      <c r="N106" s="16">
        <v>2408.04</v>
      </c>
      <c r="O106" s="17">
        <v>0.004883051</v>
      </c>
      <c r="P106" s="19">
        <v>7387.86</v>
      </c>
      <c r="Q106" s="17">
        <v>0.004883051</v>
      </c>
      <c r="R106" s="20">
        <v>23015.66</v>
      </c>
      <c r="S106" s="21">
        <v>0.0048317871</v>
      </c>
      <c r="T106" s="22">
        <f t="shared" si="1"/>
        <v>1055674.94</v>
      </c>
    </row>
    <row r="107" spans="1:20" ht="15.75">
      <c r="A107" s="23" t="s">
        <v>113</v>
      </c>
      <c r="B107" s="16">
        <v>1105232.53</v>
      </c>
      <c r="C107" s="17">
        <v>0.0084190122</v>
      </c>
      <c r="D107" s="16">
        <v>492061.95</v>
      </c>
      <c r="E107" s="17">
        <v>0.0084190122</v>
      </c>
      <c r="F107" s="16">
        <v>38792.08</v>
      </c>
      <c r="G107" s="17">
        <v>0.0084190122</v>
      </c>
      <c r="H107" s="16">
        <v>0</v>
      </c>
      <c r="I107" s="17">
        <v>0.0084190122</v>
      </c>
      <c r="J107" s="18">
        <v>115705.63</v>
      </c>
      <c r="K107" s="17">
        <v>0.0084190122</v>
      </c>
      <c r="L107" s="16">
        <v>11756.74</v>
      </c>
      <c r="M107" s="17">
        <v>0.0084190122</v>
      </c>
      <c r="N107" s="16">
        <v>4151.78</v>
      </c>
      <c r="O107" s="17">
        <v>0.0084190122</v>
      </c>
      <c r="P107" s="19">
        <v>12737.64</v>
      </c>
      <c r="Q107" s="17">
        <v>0.0084190122</v>
      </c>
      <c r="R107" s="20">
        <v>42080.5</v>
      </c>
      <c r="S107" s="21">
        <v>0.0088341596</v>
      </c>
      <c r="T107" s="22">
        <f t="shared" si="1"/>
        <v>1822518.8499999999</v>
      </c>
    </row>
    <row r="108" spans="1:20" ht="15.75">
      <c r="A108" s="23" t="s">
        <v>114</v>
      </c>
      <c r="B108" s="16">
        <v>554138.02</v>
      </c>
      <c r="C108" s="17">
        <v>0.0042210979</v>
      </c>
      <c r="D108" s="16">
        <v>246708.47</v>
      </c>
      <c r="E108" s="17">
        <v>0.0042210979</v>
      </c>
      <c r="F108" s="16">
        <v>19449.45</v>
      </c>
      <c r="G108" s="17">
        <v>0.0042210979</v>
      </c>
      <c r="H108" s="16">
        <v>0</v>
      </c>
      <c r="I108" s="17">
        <v>0.0042210979</v>
      </c>
      <c r="J108" s="18">
        <v>58012.12</v>
      </c>
      <c r="K108" s="17">
        <v>0.0042210979</v>
      </c>
      <c r="L108" s="16">
        <v>5894.56</v>
      </c>
      <c r="M108" s="17">
        <v>0.0042210979</v>
      </c>
      <c r="N108" s="16">
        <v>2081.61</v>
      </c>
      <c r="O108" s="17">
        <v>0.0042210979</v>
      </c>
      <c r="P108" s="19">
        <v>6386.35</v>
      </c>
      <c r="Q108" s="17">
        <v>0.0042210979</v>
      </c>
      <c r="R108" s="20">
        <v>15255.61</v>
      </c>
      <c r="S108" s="21">
        <v>0.0032026842</v>
      </c>
      <c r="T108" s="22">
        <f t="shared" si="1"/>
        <v>907926.19</v>
      </c>
    </row>
    <row r="109" spans="1:20" ht="15.75">
      <c r="A109" s="23" t="s">
        <v>115</v>
      </c>
      <c r="B109" s="16">
        <v>578407.17</v>
      </c>
      <c r="C109" s="17">
        <v>0.0044059661</v>
      </c>
      <c r="D109" s="16">
        <v>257513.38</v>
      </c>
      <c r="E109" s="17">
        <v>0.0044059661</v>
      </c>
      <c r="F109" s="16">
        <v>20301.26</v>
      </c>
      <c r="G109" s="17">
        <v>0.0044059661</v>
      </c>
      <c r="H109" s="16">
        <v>0</v>
      </c>
      <c r="I109" s="17">
        <v>0.0044059661</v>
      </c>
      <c r="J109" s="18">
        <v>60552.83</v>
      </c>
      <c r="K109" s="17">
        <v>0.0044059661</v>
      </c>
      <c r="L109" s="16">
        <v>6152.72</v>
      </c>
      <c r="M109" s="17">
        <v>0.0044059661</v>
      </c>
      <c r="N109" s="16">
        <v>2172.77</v>
      </c>
      <c r="O109" s="17">
        <v>0.0044059661</v>
      </c>
      <c r="P109" s="19">
        <v>6666.05</v>
      </c>
      <c r="Q109" s="17">
        <v>0.0044059661</v>
      </c>
      <c r="R109" s="20">
        <v>13352.42</v>
      </c>
      <c r="S109" s="21">
        <v>0.0028031382</v>
      </c>
      <c r="T109" s="22">
        <f t="shared" si="1"/>
        <v>945118.6000000001</v>
      </c>
    </row>
    <row r="110" spans="1:20" ht="15.75">
      <c r="A110" s="23" t="s">
        <v>116</v>
      </c>
      <c r="B110" s="16">
        <v>3743462.53</v>
      </c>
      <c r="C110" s="17">
        <v>0.0285154981</v>
      </c>
      <c r="D110" s="16">
        <v>1666631.6</v>
      </c>
      <c r="E110" s="17">
        <v>0.0285154981</v>
      </c>
      <c r="F110" s="16">
        <v>131390.18</v>
      </c>
      <c r="G110" s="17">
        <v>0.0285154981</v>
      </c>
      <c r="H110" s="16">
        <v>0</v>
      </c>
      <c r="I110" s="17">
        <v>0.0285154981</v>
      </c>
      <c r="J110" s="18">
        <v>391899.14</v>
      </c>
      <c r="K110" s="17">
        <v>0.0285154981</v>
      </c>
      <c r="L110" s="16">
        <v>39820.53</v>
      </c>
      <c r="M110" s="17">
        <v>0.0285154981</v>
      </c>
      <c r="N110" s="16">
        <v>14062.25</v>
      </c>
      <c r="O110" s="17">
        <v>0.0285154981</v>
      </c>
      <c r="P110" s="19">
        <v>43142.85</v>
      </c>
      <c r="Q110" s="17">
        <v>0.0285154981</v>
      </c>
      <c r="R110" s="20">
        <v>211279.76</v>
      </c>
      <c r="S110" s="21">
        <v>0.0443549616</v>
      </c>
      <c r="T110" s="22">
        <f t="shared" si="1"/>
        <v>6241688.839999999</v>
      </c>
    </row>
    <row r="111" spans="1:20" ht="15.75">
      <c r="A111" s="23" t="s">
        <v>117</v>
      </c>
      <c r="B111" s="16">
        <v>495076.38</v>
      </c>
      <c r="C111" s="17">
        <v>0.0037712011</v>
      </c>
      <c r="D111" s="16">
        <v>220413.57</v>
      </c>
      <c r="E111" s="17">
        <v>0.0037712011</v>
      </c>
      <c r="F111" s="16">
        <v>17376.47</v>
      </c>
      <c r="G111" s="17">
        <v>0.0037712011</v>
      </c>
      <c r="H111" s="16">
        <v>0</v>
      </c>
      <c r="I111" s="17">
        <v>0.0037712011</v>
      </c>
      <c r="J111" s="18">
        <v>51829.02</v>
      </c>
      <c r="K111" s="17">
        <v>0.0037712011</v>
      </c>
      <c r="L111" s="16">
        <v>5266.3</v>
      </c>
      <c r="M111" s="17">
        <v>0.0037712011</v>
      </c>
      <c r="N111" s="16">
        <v>1859.74</v>
      </c>
      <c r="O111" s="17">
        <v>0.0037712011</v>
      </c>
      <c r="P111" s="19">
        <v>5705.68</v>
      </c>
      <c r="Q111" s="17">
        <v>0.0037712011</v>
      </c>
      <c r="R111" s="20">
        <v>10962.39</v>
      </c>
      <c r="S111" s="21">
        <v>0.002301387</v>
      </c>
      <c r="T111" s="22">
        <f t="shared" si="1"/>
        <v>808489.55</v>
      </c>
    </row>
    <row r="112" spans="1:20" ht="15.75">
      <c r="A112" s="23" t="s">
        <v>118</v>
      </c>
      <c r="B112" s="16">
        <v>980487.88</v>
      </c>
      <c r="C112" s="17">
        <v>0.0074687806</v>
      </c>
      <c r="D112" s="16">
        <v>436524.22</v>
      </c>
      <c r="E112" s="17">
        <v>0.0074687806</v>
      </c>
      <c r="F112" s="16">
        <v>34413.72</v>
      </c>
      <c r="G112" s="17">
        <v>0.0074687806</v>
      </c>
      <c r="H112" s="16">
        <v>0</v>
      </c>
      <c r="I112" s="17">
        <v>0.0074687806</v>
      </c>
      <c r="J112" s="18">
        <v>102646.24</v>
      </c>
      <c r="K112" s="17">
        <v>0.0074687806</v>
      </c>
      <c r="L112" s="16">
        <v>10429.79</v>
      </c>
      <c r="M112" s="17">
        <v>0.0074687806</v>
      </c>
      <c r="N112" s="16">
        <v>3683.18</v>
      </c>
      <c r="O112" s="17">
        <v>0.0074687806</v>
      </c>
      <c r="P112" s="19">
        <v>11299.97</v>
      </c>
      <c r="Q112" s="17">
        <v>0.0074687806</v>
      </c>
      <c r="R112" s="20">
        <v>41052.34</v>
      </c>
      <c r="S112" s="21">
        <v>0.0086183135</v>
      </c>
      <c r="T112" s="22">
        <f t="shared" si="1"/>
        <v>1620537.34</v>
      </c>
    </row>
    <row r="113" spans="1:20" ht="15.75">
      <c r="A113" s="23" t="s">
        <v>119</v>
      </c>
      <c r="B113" s="16">
        <v>507832.67</v>
      </c>
      <c r="C113" s="17">
        <v>0.003868371</v>
      </c>
      <c r="D113" s="16">
        <v>226092.81</v>
      </c>
      <c r="E113" s="17">
        <v>0.003868371</v>
      </c>
      <c r="F113" s="16">
        <v>17824.2</v>
      </c>
      <c r="G113" s="17">
        <v>0.003868371</v>
      </c>
      <c r="H113" s="16">
        <v>0</v>
      </c>
      <c r="I113" s="17">
        <v>0.003868371</v>
      </c>
      <c r="J113" s="18">
        <v>53164.46</v>
      </c>
      <c r="K113" s="17">
        <v>0.003868371</v>
      </c>
      <c r="L113" s="16">
        <v>5401.99</v>
      </c>
      <c r="M113" s="17">
        <v>0.003868371</v>
      </c>
      <c r="N113" s="16">
        <v>1907.66</v>
      </c>
      <c r="O113" s="17">
        <v>0.003868371</v>
      </c>
      <c r="P113" s="19">
        <v>5852.69</v>
      </c>
      <c r="Q113" s="17">
        <v>0.003868371</v>
      </c>
      <c r="R113" s="20">
        <v>10912.56</v>
      </c>
      <c r="S113" s="21">
        <v>0.0022909258</v>
      </c>
      <c r="T113" s="22">
        <f t="shared" si="1"/>
        <v>828989.0399999999</v>
      </c>
    </row>
    <row r="114" spans="1:20" ht="15.75">
      <c r="A114" s="23" t="s">
        <v>120</v>
      </c>
      <c r="B114" s="16">
        <v>493363.76</v>
      </c>
      <c r="C114" s="17">
        <v>0.0037581554</v>
      </c>
      <c r="D114" s="16">
        <v>219651.1</v>
      </c>
      <c r="E114" s="17">
        <v>0.0037581554</v>
      </c>
      <c r="F114" s="16">
        <v>17316.36</v>
      </c>
      <c r="G114" s="17">
        <v>0.0037581554</v>
      </c>
      <c r="H114" s="16">
        <v>0</v>
      </c>
      <c r="I114" s="17">
        <v>0.0037581554</v>
      </c>
      <c r="J114" s="18">
        <v>51649.73</v>
      </c>
      <c r="K114" s="17">
        <v>0.0037581554</v>
      </c>
      <c r="L114" s="16">
        <v>5248.08</v>
      </c>
      <c r="M114" s="17">
        <v>0.0037581554</v>
      </c>
      <c r="N114" s="16">
        <v>1853.31</v>
      </c>
      <c r="O114" s="17">
        <v>0.0037581554</v>
      </c>
      <c r="P114" s="19">
        <v>5685.94</v>
      </c>
      <c r="Q114" s="17">
        <v>0.0037581554</v>
      </c>
      <c r="R114" s="20">
        <v>9469.55</v>
      </c>
      <c r="S114" s="21">
        <v>0.0019879878</v>
      </c>
      <c r="T114" s="22">
        <f t="shared" si="1"/>
        <v>804237.83</v>
      </c>
    </row>
    <row r="115" spans="1:20" ht="15.75">
      <c r="A115" s="23" t="s">
        <v>121</v>
      </c>
      <c r="B115" s="16">
        <v>2724476.27</v>
      </c>
      <c r="C115" s="17">
        <v>0.0207534595</v>
      </c>
      <c r="D115" s="16">
        <v>1212967.46</v>
      </c>
      <c r="E115" s="17">
        <v>0.0207534595</v>
      </c>
      <c r="F115" s="16">
        <v>95625.22</v>
      </c>
      <c r="G115" s="17">
        <v>0.0207534595</v>
      </c>
      <c r="H115" s="16">
        <v>0</v>
      </c>
      <c r="I115" s="17">
        <v>0.0207534595</v>
      </c>
      <c r="J115" s="18">
        <v>285222.54</v>
      </c>
      <c r="K115" s="17">
        <v>0.0207534595</v>
      </c>
      <c r="L115" s="16">
        <v>28981.21</v>
      </c>
      <c r="M115" s="17">
        <v>0.0207534595</v>
      </c>
      <c r="N115" s="16">
        <v>10234.45</v>
      </c>
      <c r="O115" s="17">
        <v>0.0207534595</v>
      </c>
      <c r="P115" s="19">
        <v>31399.19</v>
      </c>
      <c r="Q115" s="17">
        <v>0.0207534595</v>
      </c>
      <c r="R115" s="20">
        <v>125785.16</v>
      </c>
      <c r="S115" s="21">
        <v>0.0264066757</v>
      </c>
      <c r="T115" s="22">
        <f t="shared" si="1"/>
        <v>4514691.500000001</v>
      </c>
    </row>
    <row r="116" spans="1:20" ht="15.75">
      <c r="A116" s="23" t="s">
        <v>122</v>
      </c>
      <c r="B116" s="16">
        <v>3857821.21</v>
      </c>
      <c r="C116" s="17">
        <v>0.0293866153</v>
      </c>
      <c r="D116" s="16">
        <v>1717545.36</v>
      </c>
      <c r="E116" s="17">
        <v>0.0293866153</v>
      </c>
      <c r="F116" s="16">
        <v>135404</v>
      </c>
      <c r="G116" s="17">
        <v>0.0293866153</v>
      </c>
      <c r="H116" s="16">
        <v>0</v>
      </c>
      <c r="I116" s="17">
        <v>0.0293866153</v>
      </c>
      <c r="J116" s="18">
        <v>403871.23</v>
      </c>
      <c r="K116" s="17">
        <v>0.0293866153</v>
      </c>
      <c r="L116" s="16">
        <v>41037</v>
      </c>
      <c r="M116" s="17">
        <v>0.0293866153</v>
      </c>
      <c r="N116" s="16">
        <v>14491.84</v>
      </c>
      <c r="O116" s="17">
        <v>0.0293866153</v>
      </c>
      <c r="P116" s="19">
        <v>44460.82</v>
      </c>
      <c r="Q116" s="17">
        <v>0.0293866153</v>
      </c>
      <c r="R116" s="20">
        <v>195372.67</v>
      </c>
      <c r="S116" s="21">
        <v>0.0410155115</v>
      </c>
      <c r="T116" s="22">
        <f t="shared" si="1"/>
        <v>6410004.130000001</v>
      </c>
    </row>
    <row r="117" spans="1:20" ht="15.75">
      <c r="A117" s="23" t="s">
        <v>123</v>
      </c>
      <c r="B117" s="16">
        <v>482981.32</v>
      </c>
      <c r="C117" s="17">
        <v>0.003679068</v>
      </c>
      <c r="D117" s="16">
        <v>215028.71</v>
      </c>
      <c r="E117" s="17">
        <v>0.003679068</v>
      </c>
      <c r="F117" s="16">
        <v>16951.95</v>
      </c>
      <c r="G117" s="17">
        <v>0.003679068</v>
      </c>
      <c r="H117" s="16">
        <v>0</v>
      </c>
      <c r="I117" s="17">
        <v>0.003679068</v>
      </c>
      <c r="J117" s="18">
        <v>50562.8</v>
      </c>
      <c r="K117" s="17">
        <v>0.003679068</v>
      </c>
      <c r="L117" s="16">
        <v>5137.64</v>
      </c>
      <c r="M117" s="17">
        <v>0.003679068</v>
      </c>
      <c r="N117" s="16">
        <v>1814.31</v>
      </c>
      <c r="O117" s="17">
        <v>0.003679068</v>
      </c>
      <c r="P117" s="19">
        <v>5566.28</v>
      </c>
      <c r="Q117" s="17">
        <v>0.003679068</v>
      </c>
      <c r="R117" s="20">
        <v>9055.53</v>
      </c>
      <c r="S117" s="21">
        <v>0.001901072</v>
      </c>
      <c r="T117" s="22">
        <f t="shared" si="1"/>
        <v>787098.5400000002</v>
      </c>
    </row>
    <row r="118" spans="1:20" ht="15.75">
      <c r="A118" s="23" t="s">
        <v>124</v>
      </c>
      <c r="B118" s="16">
        <v>1019048.62</v>
      </c>
      <c r="C118" s="17">
        <v>0.0077625137</v>
      </c>
      <c r="D118" s="16">
        <v>453691.9</v>
      </c>
      <c r="E118" s="17">
        <v>0.0077625137</v>
      </c>
      <c r="F118" s="16">
        <v>35767.14</v>
      </c>
      <c r="G118" s="17">
        <v>0.0077625137</v>
      </c>
      <c r="H118" s="16">
        <v>0</v>
      </c>
      <c r="I118" s="17">
        <v>0.0077625137</v>
      </c>
      <c r="J118" s="18">
        <v>106683.12</v>
      </c>
      <c r="K118" s="17">
        <v>0.0077625137</v>
      </c>
      <c r="L118" s="16">
        <v>10839.98</v>
      </c>
      <c r="M118" s="17">
        <v>0.0077625137</v>
      </c>
      <c r="N118" s="16">
        <v>3828.04</v>
      </c>
      <c r="O118" s="17">
        <v>0.0077625137</v>
      </c>
      <c r="P118" s="19">
        <v>11744.38</v>
      </c>
      <c r="Q118" s="17">
        <v>0.0077625137</v>
      </c>
      <c r="R118" s="20">
        <v>49798.98</v>
      </c>
      <c r="S118" s="21">
        <v>0.0104545368</v>
      </c>
      <c r="T118" s="22">
        <f t="shared" si="1"/>
        <v>1691402.1599999997</v>
      </c>
    </row>
    <row r="119" spans="1:20" ht="15.75">
      <c r="A119" s="23" t="s">
        <v>125</v>
      </c>
      <c r="B119" s="16">
        <v>464262.06</v>
      </c>
      <c r="C119" s="17">
        <v>0.0035364757</v>
      </c>
      <c r="D119" s="16">
        <v>206694.69</v>
      </c>
      <c r="E119" s="17">
        <v>0.0035364757</v>
      </c>
      <c r="F119" s="16">
        <v>16294.93</v>
      </c>
      <c r="G119" s="17">
        <v>0.0035364757</v>
      </c>
      <c r="H119" s="16">
        <v>0</v>
      </c>
      <c r="I119" s="17">
        <v>0.0035364757</v>
      </c>
      <c r="J119" s="18">
        <v>48603.1</v>
      </c>
      <c r="K119" s="17">
        <v>0.0035364757</v>
      </c>
      <c r="L119" s="16">
        <v>4938.51</v>
      </c>
      <c r="M119" s="17">
        <v>0.0035364757</v>
      </c>
      <c r="N119" s="16">
        <v>1743.99</v>
      </c>
      <c r="O119" s="17">
        <v>0.0035364757</v>
      </c>
      <c r="P119" s="19">
        <v>5350.55</v>
      </c>
      <c r="Q119" s="17">
        <v>0.0035364757</v>
      </c>
      <c r="R119" s="20">
        <v>6996.29</v>
      </c>
      <c r="S119" s="21">
        <v>0.0014687663</v>
      </c>
      <c r="T119" s="22">
        <f t="shared" si="1"/>
        <v>754884.1200000001</v>
      </c>
    </row>
    <row r="120" spans="1:20" ht="16.5" thickBot="1">
      <c r="A120" s="25" t="s">
        <v>126</v>
      </c>
      <c r="B120" s="16">
        <v>433727.81</v>
      </c>
      <c r="C120" s="17">
        <v>0.0033038733</v>
      </c>
      <c r="D120" s="16">
        <v>193100.32</v>
      </c>
      <c r="E120" s="17">
        <v>0.0033038733</v>
      </c>
      <c r="F120" s="16">
        <v>15223.67</v>
      </c>
      <c r="G120" s="17">
        <v>0.0033038733</v>
      </c>
      <c r="H120" s="16">
        <v>0</v>
      </c>
      <c r="I120" s="17">
        <v>0.0033038733</v>
      </c>
      <c r="J120" s="18">
        <v>45406.87</v>
      </c>
      <c r="K120" s="17">
        <v>0.0033038733</v>
      </c>
      <c r="L120" s="16">
        <v>4614.26</v>
      </c>
      <c r="M120" s="17">
        <v>0.0033038733</v>
      </c>
      <c r="N120" s="16">
        <v>1629.82</v>
      </c>
      <c r="O120" s="17">
        <v>0.0033038733</v>
      </c>
      <c r="P120" s="19">
        <v>4999.18</v>
      </c>
      <c r="Q120" s="17">
        <v>0.0033038733</v>
      </c>
      <c r="R120" s="26">
        <v>5632.25</v>
      </c>
      <c r="S120" s="27">
        <v>0.0011823018</v>
      </c>
      <c r="T120" s="28">
        <f t="shared" si="1"/>
        <v>704334.18</v>
      </c>
    </row>
    <row r="121" spans="1:20" ht="17.25" thickBot="1" thickTop="1">
      <c r="A121" s="29" t="s">
        <v>127</v>
      </c>
      <c r="B121" s="30">
        <f aca="true" t="shared" si="2" ref="B121:Q121">SUM(B15:B120)</f>
        <v>131278174.80000003</v>
      </c>
      <c r="C121" s="31">
        <f>(B121/B$121)</f>
        <v>1</v>
      </c>
      <c r="D121" s="30">
        <f t="shared" si="2"/>
        <v>58446519.000000015</v>
      </c>
      <c r="E121" s="31">
        <f t="shared" si="2"/>
        <v>1.0000000016999995</v>
      </c>
      <c r="F121" s="30">
        <f t="shared" si="2"/>
        <v>4607676.199999999</v>
      </c>
      <c r="G121" s="31">
        <f t="shared" si="2"/>
        <v>1.0000000016999995</v>
      </c>
      <c r="H121" s="30">
        <f t="shared" si="2"/>
        <v>0</v>
      </c>
      <c r="I121" s="31">
        <f t="shared" si="2"/>
        <v>1.0000000016999995</v>
      </c>
      <c r="J121" s="32">
        <f>SUM(J15:J120)</f>
        <v>13743373.600000007</v>
      </c>
      <c r="K121" s="31">
        <f>SUM(K15:K120)</f>
        <v>1.0000000016999995</v>
      </c>
      <c r="L121" s="30">
        <f>SUM(L15:L120)</f>
        <v>1396452.4</v>
      </c>
      <c r="M121" s="31">
        <f>SUM(M15:M120)</f>
        <v>1.0000000016999995</v>
      </c>
      <c r="N121" s="30">
        <f t="shared" si="2"/>
        <v>493144.3999999999</v>
      </c>
      <c r="O121" s="31">
        <f t="shared" si="2"/>
        <v>1.0000000016999995</v>
      </c>
      <c r="P121" s="30">
        <f t="shared" si="2"/>
        <v>1512961.7899999996</v>
      </c>
      <c r="Q121" s="31">
        <f t="shared" si="2"/>
        <v>1.0000000016999995</v>
      </c>
      <c r="R121" s="33">
        <f>SUM(R15:R120)</f>
        <v>4763385.1099999985</v>
      </c>
      <c r="S121" s="33">
        <f>SUM(S15:S120)</f>
        <v>1.0000000016</v>
      </c>
      <c r="T121" s="32">
        <f t="shared" si="1"/>
        <v>216241687.3</v>
      </c>
    </row>
    <row r="122" ht="15.75" thickTop="1">
      <c r="L122" s="34"/>
    </row>
  </sheetData>
  <mergeCells count="10">
    <mergeCell ref="A2:T3"/>
    <mergeCell ref="A4:T4"/>
    <mergeCell ref="A8:T8"/>
    <mergeCell ref="A9:T9"/>
    <mergeCell ref="A10:B10"/>
    <mergeCell ref="C10:E10"/>
    <mergeCell ref="F10:H10"/>
    <mergeCell ref="I10:M10"/>
    <mergeCell ref="N10:P10"/>
    <mergeCell ref="Q10:T10"/>
  </mergeCells>
  <printOptions/>
  <pageMargins left="0.1968503937007874" right="0.1968503937007874" top="0.35" bottom="0.35433070866141736" header="0.2362204724409449" footer="0.1968503937007874"/>
  <pageSetup horizontalDpi="600" verticalDpi="600" orientation="landscape" paperSize="130" scale="60" r:id="rId2"/>
  <headerFooter>
    <oddHeader>&amp;C&amp;"Arial,Negrita"&amp;14DISTRIBUCIÓN DE LAS PARTICIPACIONES FEDERALES Y ESTATALES PAGADAS A LOS 106 MUNICIPIOS DEL ESTADO DEL 1° AL 30 DE ABRIL DE 2015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jose.puerto</dc:creator>
  <cp:keywords/>
  <dc:description/>
  <cp:lastModifiedBy>Martha P. Sanchez Fernandez</cp:lastModifiedBy>
  <dcterms:created xsi:type="dcterms:W3CDTF">2015-05-11T18:41:22Z</dcterms:created>
  <dcterms:modified xsi:type="dcterms:W3CDTF">2015-08-04T14:02:25Z</dcterms:modified>
  <cp:category/>
  <cp:version/>
  <cp:contentType/>
  <cp:contentStatus/>
</cp:coreProperties>
</file>